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wv1\Google Drive\Documents\SNAP PhaseII\LEAP_SLCP update\Luisa and Aether EF review\"/>
    </mc:Choice>
  </mc:AlternateContent>
  <bookViews>
    <workbookView xWindow="0" yWindow="84" windowWidth="23040" windowHeight="10608" firstSheet="6" activeTab="10"/>
  </bookViews>
  <sheets>
    <sheet name="Transformation" sheetId="10" r:id="rId1"/>
    <sheet name="Energy sector own use" sheetId="11" r:id="rId2"/>
    <sheet name="Manufacturing and construction" sheetId="4" r:id="rId3"/>
    <sheet name="Non-road mobile in Manu&amp;Constru" sheetId="12" r:id="rId4"/>
    <sheet name="Brick Kilns" sheetId="5" r:id="rId5"/>
    <sheet name="Simple Transport" sheetId="9" r:id="rId6"/>
    <sheet name="Detailed transport" sheetId="13" r:id="rId7"/>
    <sheet name="Services" sheetId="3" r:id="rId8"/>
    <sheet name="Residential" sheetId="2" r:id="rId9"/>
    <sheet name="Agr, Forestry and fishing" sheetId="6" r:id="rId10"/>
    <sheet name="Non-specified Other sectors" sheetId="8" r:id="rId11"/>
    <sheet name="References" sheetId="7" r:id="rId12"/>
  </sheets>
  <calcPr calcId="162913"/>
</workbook>
</file>

<file path=xl/calcChain.xml><?xml version="1.0" encoding="utf-8"?>
<calcChain xmlns="http://schemas.openxmlformats.org/spreadsheetml/2006/main">
  <c r="U107" i="13" l="1"/>
  <c r="E107" i="13"/>
  <c r="C107" i="13"/>
  <c r="AH106" i="13"/>
  <c r="AK106" i="13" s="1"/>
  <c r="AE106" i="13"/>
  <c r="AD106" i="13"/>
  <c r="X106" i="13"/>
  <c r="U106" i="13"/>
  <c r="L106" i="13"/>
  <c r="I106" i="13"/>
  <c r="E106" i="13"/>
  <c r="R106" i="13" s="1"/>
  <c r="AH105" i="13"/>
  <c r="AK105" i="13" s="1"/>
  <c r="AE105" i="13"/>
  <c r="AD105" i="13"/>
  <c r="X105" i="13"/>
  <c r="U105" i="13"/>
  <c r="L105" i="13"/>
  <c r="I105" i="13"/>
  <c r="E105" i="13"/>
  <c r="R105" i="13" s="1"/>
  <c r="AH104" i="13"/>
  <c r="AK104" i="13" s="1"/>
  <c r="AE104" i="13"/>
  <c r="AD104" i="13"/>
  <c r="X104" i="13"/>
  <c r="U104" i="13"/>
  <c r="L104" i="13"/>
  <c r="I104" i="13"/>
  <c r="E104" i="13"/>
  <c r="R104" i="13" s="1"/>
  <c r="AH103" i="13"/>
  <c r="AK103" i="13" s="1"/>
  <c r="AE103" i="13"/>
  <c r="AD103" i="13"/>
  <c r="X103" i="13"/>
  <c r="U103" i="13"/>
  <c r="L103" i="13"/>
  <c r="I103" i="13"/>
  <c r="E103" i="13"/>
  <c r="R103" i="13" s="1"/>
  <c r="AH102" i="13"/>
  <c r="AK102" i="13" s="1"/>
  <c r="AE102" i="13"/>
  <c r="AD102" i="13"/>
  <c r="X102" i="13"/>
  <c r="U102" i="13"/>
  <c r="L102" i="13"/>
  <c r="I102" i="13"/>
  <c r="E102" i="13"/>
  <c r="R102" i="13" s="1"/>
  <c r="AH101" i="13"/>
  <c r="AK101" i="13" s="1"/>
  <c r="AE101" i="13"/>
  <c r="AD101" i="13"/>
  <c r="X101" i="13"/>
  <c r="U101" i="13"/>
  <c r="L101" i="13"/>
  <c r="I101" i="13"/>
  <c r="E101" i="13"/>
  <c r="R101" i="13" s="1"/>
  <c r="AH100" i="13"/>
  <c r="AK100" i="13" s="1"/>
  <c r="AE100" i="13"/>
  <c r="AD100" i="13"/>
  <c r="X100" i="13"/>
  <c r="U100" i="13"/>
  <c r="L100" i="13"/>
  <c r="I100" i="13"/>
  <c r="E100" i="13"/>
  <c r="R100" i="13" s="1"/>
  <c r="AH99" i="13"/>
  <c r="AK99" i="13" s="1"/>
  <c r="AE99" i="13"/>
  <c r="AD99" i="13"/>
  <c r="X99" i="13"/>
  <c r="U99" i="13"/>
  <c r="L99" i="13"/>
  <c r="I99" i="13"/>
  <c r="E99" i="13"/>
  <c r="R99" i="13" s="1"/>
  <c r="AH98" i="13"/>
  <c r="AK98" i="13" s="1"/>
  <c r="AE98" i="13"/>
  <c r="AD98" i="13"/>
  <c r="X98" i="13"/>
  <c r="U98" i="13"/>
  <c r="L98" i="13"/>
  <c r="I98" i="13"/>
  <c r="E98" i="13"/>
  <c r="R98" i="13" s="1"/>
  <c r="AH97" i="13"/>
  <c r="AK97" i="13" s="1"/>
  <c r="AE97" i="13"/>
  <c r="AD97" i="13"/>
  <c r="X97" i="13"/>
  <c r="U97" i="13"/>
  <c r="L97" i="13"/>
  <c r="I97" i="13"/>
  <c r="E97" i="13"/>
  <c r="R97" i="13" s="1"/>
  <c r="AH96" i="13"/>
  <c r="AK96" i="13" s="1"/>
  <c r="AE96" i="13"/>
  <c r="AD96" i="13"/>
  <c r="X96" i="13"/>
  <c r="U96" i="13"/>
  <c r="L96" i="13"/>
  <c r="I96" i="13"/>
  <c r="E96" i="13"/>
  <c r="R96" i="13" s="1"/>
  <c r="AH95" i="13"/>
  <c r="AK95" i="13" s="1"/>
  <c r="AE95" i="13"/>
  <c r="AD95" i="13"/>
  <c r="X95" i="13"/>
  <c r="U95" i="13"/>
  <c r="L95" i="13"/>
  <c r="I95" i="13"/>
  <c r="E95" i="13"/>
  <c r="R95" i="13" s="1"/>
  <c r="AH94" i="13"/>
  <c r="AK94" i="13" s="1"/>
  <c r="AK107" i="13" s="1"/>
  <c r="AE94" i="13"/>
  <c r="AE107" i="13" s="1"/>
  <c r="AD94" i="13"/>
  <c r="X94" i="13"/>
  <c r="X107" i="13" s="1"/>
  <c r="U94" i="13"/>
  <c r="L94" i="13"/>
  <c r="L107" i="13" s="1"/>
  <c r="I94" i="13"/>
  <c r="I107" i="13" s="1"/>
  <c r="E94" i="13"/>
  <c r="R94" i="13" s="1"/>
  <c r="R107" i="13" s="1"/>
  <c r="R93" i="13"/>
  <c r="I93" i="13"/>
  <c r="E93" i="13"/>
  <c r="C93" i="13"/>
  <c r="AH92" i="13"/>
  <c r="AK92" i="13" s="1"/>
  <c r="AE92" i="13"/>
  <c r="AD92" i="13"/>
  <c r="X92" i="13"/>
  <c r="U92" i="13"/>
  <c r="L92" i="13"/>
  <c r="I92" i="13"/>
  <c r="E92" i="13"/>
  <c r="R92" i="13" s="1"/>
  <c r="AH91" i="13"/>
  <c r="AK91" i="13" s="1"/>
  <c r="AE91" i="13"/>
  <c r="AD91" i="13"/>
  <c r="X91" i="13"/>
  <c r="U91" i="13"/>
  <c r="L91" i="13"/>
  <c r="I91" i="13"/>
  <c r="E91" i="13"/>
  <c r="R91" i="13" s="1"/>
  <c r="AH90" i="13"/>
  <c r="AK90" i="13" s="1"/>
  <c r="AE90" i="13"/>
  <c r="AD90" i="13"/>
  <c r="X90" i="13"/>
  <c r="U90" i="13"/>
  <c r="L90" i="13"/>
  <c r="I90" i="13"/>
  <c r="E90" i="13"/>
  <c r="R90" i="13" s="1"/>
  <c r="AH89" i="13"/>
  <c r="AK89" i="13" s="1"/>
  <c r="AE89" i="13"/>
  <c r="AD89" i="13"/>
  <c r="X89" i="13"/>
  <c r="U89" i="13"/>
  <c r="L89" i="13"/>
  <c r="I89" i="13"/>
  <c r="E89" i="13"/>
  <c r="R89" i="13" s="1"/>
  <c r="AH88" i="13"/>
  <c r="AK88" i="13" s="1"/>
  <c r="AE88" i="13"/>
  <c r="AD88" i="13"/>
  <c r="X88" i="13"/>
  <c r="U88" i="13"/>
  <c r="L88" i="13"/>
  <c r="I88" i="13"/>
  <c r="E88" i="13"/>
  <c r="R88" i="13" s="1"/>
  <c r="AH87" i="13"/>
  <c r="AK87" i="13" s="1"/>
  <c r="AE87" i="13"/>
  <c r="AD87" i="13"/>
  <c r="X87" i="13"/>
  <c r="U87" i="13"/>
  <c r="L87" i="13"/>
  <c r="I87" i="13"/>
  <c r="E87" i="13"/>
  <c r="R87" i="13" s="1"/>
  <c r="AH86" i="13"/>
  <c r="AK86" i="13" s="1"/>
  <c r="AE86" i="13"/>
  <c r="AD86" i="13"/>
  <c r="X86" i="13"/>
  <c r="U86" i="13"/>
  <c r="L86" i="13"/>
  <c r="I86" i="13"/>
  <c r="E86" i="13"/>
  <c r="R86" i="13" s="1"/>
  <c r="AH85" i="13"/>
  <c r="AK85" i="13" s="1"/>
  <c r="AK93" i="13" s="1"/>
  <c r="AE85" i="13"/>
  <c r="AE93" i="13" s="1"/>
  <c r="AD85" i="13"/>
  <c r="X85" i="13"/>
  <c r="X93" i="13" s="1"/>
  <c r="U85" i="13"/>
  <c r="U93" i="13" s="1"/>
  <c r="L85" i="13"/>
  <c r="L93" i="13" s="1"/>
  <c r="I85" i="13"/>
  <c r="E85" i="13"/>
  <c r="R85" i="13" s="1"/>
  <c r="AH84" i="13"/>
  <c r="I84" i="13"/>
  <c r="C84" i="13"/>
  <c r="AH83" i="13"/>
  <c r="AK83" i="13" s="1"/>
  <c r="AE83" i="13"/>
  <c r="AD83" i="13"/>
  <c r="X83" i="13"/>
  <c r="U83" i="13"/>
  <c r="L83" i="13"/>
  <c r="I83" i="13"/>
  <c r="E83" i="13"/>
  <c r="R83" i="13" s="1"/>
  <c r="AH82" i="13"/>
  <c r="AK82" i="13" s="1"/>
  <c r="AE82" i="13"/>
  <c r="AD82" i="13"/>
  <c r="X82" i="13"/>
  <c r="U82" i="13"/>
  <c r="L82" i="13"/>
  <c r="I82" i="13"/>
  <c r="E82" i="13"/>
  <c r="R82" i="13" s="1"/>
  <c r="AH81" i="13"/>
  <c r="AK81" i="13" s="1"/>
  <c r="AE81" i="13"/>
  <c r="AD81" i="13"/>
  <c r="X81" i="13"/>
  <c r="U81" i="13"/>
  <c r="L81" i="13"/>
  <c r="I81" i="13"/>
  <c r="E81" i="13"/>
  <c r="R81" i="13" s="1"/>
  <c r="AE80" i="13"/>
  <c r="AD80" i="13"/>
  <c r="X80" i="13"/>
  <c r="O80" i="13"/>
  <c r="L80" i="13"/>
  <c r="I80" i="13"/>
  <c r="E80" i="13"/>
  <c r="AK79" i="13"/>
  <c r="AH79" i="13"/>
  <c r="AE79" i="13"/>
  <c r="AD79" i="13"/>
  <c r="AB79" i="13"/>
  <c r="X79" i="13"/>
  <c r="U79" i="13"/>
  <c r="O79" i="13"/>
  <c r="L79" i="13"/>
  <c r="I79" i="13"/>
  <c r="E79" i="13"/>
  <c r="R79" i="13" s="1"/>
  <c r="AK78" i="13"/>
  <c r="AH78" i="13"/>
  <c r="AE78" i="13"/>
  <c r="AD78" i="13"/>
  <c r="AB78" i="13"/>
  <c r="X78" i="13"/>
  <c r="U78" i="13"/>
  <c r="O78" i="13"/>
  <c r="L78" i="13"/>
  <c r="I78" i="13"/>
  <c r="E78" i="13"/>
  <c r="R78" i="13" s="1"/>
  <c r="AK77" i="13"/>
  <c r="AH77" i="13"/>
  <c r="AE77" i="13"/>
  <c r="AD77" i="13"/>
  <c r="AB77" i="13"/>
  <c r="X77" i="13"/>
  <c r="U77" i="13"/>
  <c r="O77" i="13"/>
  <c r="L77" i="13"/>
  <c r="I77" i="13"/>
  <c r="E77" i="13"/>
  <c r="R77" i="13" s="1"/>
  <c r="AK76" i="13"/>
  <c r="AH76" i="13"/>
  <c r="AE76" i="13"/>
  <c r="AD76" i="13"/>
  <c r="AB76" i="13"/>
  <c r="X76" i="13"/>
  <c r="U76" i="13"/>
  <c r="O76" i="13"/>
  <c r="L76" i="13"/>
  <c r="I76" i="13"/>
  <c r="E76" i="13"/>
  <c r="R76" i="13" s="1"/>
  <c r="AK75" i="13"/>
  <c r="AH75" i="13"/>
  <c r="AE75" i="13"/>
  <c r="AD75" i="13"/>
  <c r="AB75" i="13"/>
  <c r="X75" i="13"/>
  <c r="U75" i="13"/>
  <c r="O75" i="13"/>
  <c r="L75" i="13"/>
  <c r="I75" i="13"/>
  <c r="E75" i="13"/>
  <c r="R75" i="13" s="1"/>
  <c r="AK74" i="13"/>
  <c r="AH74" i="13"/>
  <c r="AE74" i="13"/>
  <c r="AD74" i="13"/>
  <c r="AB74" i="13"/>
  <c r="X74" i="13"/>
  <c r="U74" i="13"/>
  <c r="O74" i="13"/>
  <c r="L74" i="13"/>
  <c r="I74" i="13"/>
  <c r="E74" i="13"/>
  <c r="R74" i="13" s="1"/>
  <c r="AK73" i="13"/>
  <c r="AH73" i="13"/>
  <c r="AE73" i="13"/>
  <c r="AD73" i="13"/>
  <c r="AB73" i="13"/>
  <c r="X73" i="13"/>
  <c r="U73" i="13"/>
  <c r="O73" i="13"/>
  <c r="L73" i="13"/>
  <c r="I73" i="13"/>
  <c r="E73" i="13"/>
  <c r="R73" i="13" s="1"/>
  <c r="AK72" i="13"/>
  <c r="AH72" i="13"/>
  <c r="AE72" i="13"/>
  <c r="AD72" i="13"/>
  <c r="AB72" i="13"/>
  <c r="X72" i="13"/>
  <c r="U72" i="13"/>
  <c r="O72" i="13"/>
  <c r="L72" i="13"/>
  <c r="I72" i="13"/>
  <c r="E72" i="13"/>
  <c r="R72" i="13" s="1"/>
  <c r="AK71" i="13"/>
  <c r="AH71" i="13"/>
  <c r="AE71" i="13"/>
  <c r="AD71" i="13"/>
  <c r="AB71" i="13"/>
  <c r="X71" i="13"/>
  <c r="U71" i="13"/>
  <c r="O71" i="13"/>
  <c r="L71" i="13"/>
  <c r="I71" i="13"/>
  <c r="E71" i="13"/>
  <c r="R71" i="13" s="1"/>
  <c r="AK70" i="13"/>
  <c r="AH70" i="13"/>
  <c r="AE70" i="13"/>
  <c r="AD70" i="13"/>
  <c r="AB70" i="13"/>
  <c r="X70" i="13"/>
  <c r="U70" i="13"/>
  <c r="O70" i="13"/>
  <c r="L70" i="13"/>
  <c r="I70" i="13"/>
  <c r="E70" i="13"/>
  <c r="R70" i="13" s="1"/>
  <c r="AK69" i="13"/>
  <c r="AH69" i="13"/>
  <c r="AE69" i="13"/>
  <c r="AD69" i="13"/>
  <c r="AB69" i="13"/>
  <c r="X69" i="13"/>
  <c r="U69" i="13"/>
  <c r="O69" i="13"/>
  <c r="L69" i="13"/>
  <c r="I69" i="13"/>
  <c r="E69" i="13"/>
  <c r="R69" i="13" s="1"/>
  <c r="AK68" i="13"/>
  <c r="AH68" i="13"/>
  <c r="AE68" i="13"/>
  <c r="AD68" i="13"/>
  <c r="AB68" i="13"/>
  <c r="X68" i="13"/>
  <c r="U68" i="13"/>
  <c r="O68" i="13"/>
  <c r="L68" i="13"/>
  <c r="I68" i="13"/>
  <c r="E68" i="13"/>
  <c r="R68" i="13" s="1"/>
  <c r="AK67" i="13"/>
  <c r="AH67" i="13"/>
  <c r="AE67" i="13"/>
  <c r="AD67" i="13"/>
  <c r="AB67" i="13"/>
  <c r="X67" i="13"/>
  <c r="U67" i="13"/>
  <c r="O67" i="13"/>
  <c r="L67" i="13"/>
  <c r="I67" i="13"/>
  <c r="E67" i="13"/>
  <c r="R67" i="13" s="1"/>
  <c r="AK66" i="13"/>
  <c r="AH66" i="13"/>
  <c r="AE66" i="13"/>
  <c r="AD66" i="13"/>
  <c r="AB66" i="13"/>
  <c r="X66" i="13"/>
  <c r="U66" i="13"/>
  <c r="O66" i="13"/>
  <c r="L66" i="13"/>
  <c r="I66" i="13"/>
  <c r="E66" i="13"/>
  <c r="R66" i="13" s="1"/>
  <c r="AK65" i="13"/>
  <c r="AH65" i="13"/>
  <c r="AE65" i="13"/>
  <c r="AD65" i="13"/>
  <c r="AB65" i="13"/>
  <c r="X65" i="13"/>
  <c r="U65" i="13"/>
  <c r="O65" i="13"/>
  <c r="L65" i="13"/>
  <c r="I65" i="13"/>
  <c r="E65" i="13"/>
  <c r="R65" i="13" s="1"/>
  <c r="AK64" i="13"/>
  <c r="AH64" i="13"/>
  <c r="AE64" i="13"/>
  <c r="AD64" i="13"/>
  <c r="AB64" i="13"/>
  <c r="X64" i="13"/>
  <c r="U64" i="13"/>
  <c r="O64" i="13"/>
  <c r="L64" i="13"/>
  <c r="I64" i="13"/>
  <c r="E64" i="13"/>
  <c r="R64" i="13" s="1"/>
  <c r="AK63" i="13"/>
  <c r="AH63" i="13"/>
  <c r="AE63" i="13"/>
  <c r="AD63" i="13"/>
  <c r="AB63" i="13"/>
  <c r="X63" i="13"/>
  <c r="U63" i="13"/>
  <c r="O63" i="13"/>
  <c r="L63" i="13"/>
  <c r="I63" i="13"/>
  <c r="E63" i="13"/>
  <c r="R63" i="13" s="1"/>
  <c r="AK62" i="13"/>
  <c r="AH62" i="13"/>
  <c r="AE62" i="13"/>
  <c r="AD62" i="13"/>
  <c r="AB62" i="13"/>
  <c r="X62" i="13"/>
  <c r="U62" i="13"/>
  <c r="O62" i="13"/>
  <c r="L62" i="13"/>
  <c r="I62" i="13"/>
  <c r="E62" i="13"/>
  <c r="R62" i="13" s="1"/>
  <c r="AK61" i="13"/>
  <c r="AH61" i="13"/>
  <c r="AE61" i="13"/>
  <c r="AD61" i="13"/>
  <c r="AB61" i="13"/>
  <c r="X61" i="13"/>
  <c r="U61" i="13"/>
  <c r="O61" i="13"/>
  <c r="L61" i="13"/>
  <c r="I61" i="13"/>
  <c r="E61" i="13"/>
  <c r="R61" i="13" s="1"/>
  <c r="AK60" i="13"/>
  <c r="AH60" i="13"/>
  <c r="AE60" i="13"/>
  <c r="AD60" i="13"/>
  <c r="AB60" i="13"/>
  <c r="X60" i="13"/>
  <c r="U60" i="13"/>
  <c r="O60" i="13"/>
  <c r="L60" i="13"/>
  <c r="I60" i="13"/>
  <c r="E60" i="13"/>
  <c r="R60" i="13" s="1"/>
  <c r="AK59" i="13"/>
  <c r="AH59" i="13"/>
  <c r="AE59" i="13"/>
  <c r="AD59" i="13"/>
  <c r="AB59" i="13"/>
  <c r="X59" i="13"/>
  <c r="U59" i="13"/>
  <c r="O59" i="13"/>
  <c r="L59" i="13"/>
  <c r="I59" i="13"/>
  <c r="E59" i="13"/>
  <c r="R59" i="13" s="1"/>
  <c r="AK58" i="13"/>
  <c r="AH58" i="13"/>
  <c r="AE58" i="13"/>
  <c r="AD58" i="13"/>
  <c r="AB58" i="13"/>
  <c r="X58" i="13"/>
  <c r="U58" i="13"/>
  <c r="O58" i="13"/>
  <c r="L58" i="13"/>
  <c r="I58" i="13"/>
  <c r="E58" i="13"/>
  <c r="R58" i="13" s="1"/>
  <c r="AK57" i="13"/>
  <c r="AH57" i="13"/>
  <c r="AE57" i="13"/>
  <c r="AD57" i="13"/>
  <c r="AB57" i="13"/>
  <c r="X57" i="13"/>
  <c r="U57" i="13"/>
  <c r="O57" i="13"/>
  <c r="L57" i="13"/>
  <c r="I57" i="13"/>
  <c r="E57" i="13"/>
  <c r="R57" i="13" s="1"/>
  <c r="AK56" i="13"/>
  <c r="AH56" i="13"/>
  <c r="AE56" i="13"/>
  <c r="AD56" i="13"/>
  <c r="AB56" i="13"/>
  <c r="X56" i="13"/>
  <c r="U56" i="13"/>
  <c r="O56" i="13"/>
  <c r="L56" i="13"/>
  <c r="I56" i="13"/>
  <c r="E56" i="13"/>
  <c r="R56" i="13" s="1"/>
  <c r="AK55" i="13"/>
  <c r="AH55" i="13"/>
  <c r="AE55" i="13"/>
  <c r="AD55" i="13"/>
  <c r="AB55" i="13"/>
  <c r="X55" i="13"/>
  <c r="U55" i="13"/>
  <c r="O55" i="13"/>
  <c r="L55" i="13"/>
  <c r="I55" i="13"/>
  <c r="E55" i="13"/>
  <c r="R55" i="13" s="1"/>
  <c r="AK54" i="13"/>
  <c r="AH54" i="13"/>
  <c r="AE54" i="13"/>
  <c r="AD54" i="13"/>
  <c r="AB54" i="13"/>
  <c r="X54" i="13"/>
  <c r="U54" i="13"/>
  <c r="O54" i="13"/>
  <c r="L54" i="13"/>
  <c r="I54" i="13"/>
  <c r="E54" i="13"/>
  <c r="R54" i="13" s="1"/>
  <c r="AK53" i="13"/>
  <c r="AK84" i="13" s="1"/>
  <c r="AH53" i="13"/>
  <c r="AE53" i="13"/>
  <c r="AE84" i="13" s="1"/>
  <c r="AD53" i="13"/>
  <c r="AB53" i="13"/>
  <c r="AB84" i="13" s="1"/>
  <c r="X53" i="13"/>
  <c r="X84" i="13" s="1"/>
  <c r="U53" i="13"/>
  <c r="U84" i="13" s="1"/>
  <c r="O53" i="13"/>
  <c r="O84" i="13" s="1"/>
  <c r="L53" i="13"/>
  <c r="L84" i="13" s="1"/>
  <c r="I53" i="13"/>
  <c r="E53" i="13"/>
  <c r="E84" i="13" s="1"/>
  <c r="X52" i="13"/>
  <c r="X108" i="13" s="1"/>
  <c r="L52" i="13"/>
  <c r="L108" i="13" s="1"/>
  <c r="C52" i="13"/>
  <c r="AK51" i="13"/>
  <c r="AH51" i="13"/>
  <c r="AE51" i="13"/>
  <c r="AD51" i="13"/>
  <c r="AB51" i="13"/>
  <c r="X51" i="13"/>
  <c r="U51" i="13"/>
  <c r="O51" i="13"/>
  <c r="L51" i="13"/>
  <c r="I51" i="13"/>
  <c r="E51" i="13"/>
  <c r="R51" i="13" s="1"/>
  <c r="AK50" i="13"/>
  <c r="AH50" i="13"/>
  <c r="AE50" i="13"/>
  <c r="AD50" i="13"/>
  <c r="AB50" i="13"/>
  <c r="X50" i="13"/>
  <c r="U50" i="13"/>
  <c r="O50" i="13"/>
  <c r="L50" i="13"/>
  <c r="I50" i="13"/>
  <c r="E50" i="13"/>
  <c r="R50" i="13" s="1"/>
  <c r="AK49" i="13"/>
  <c r="AH49" i="13"/>
  <c r="AE49" i="13"/>
  <c r="AD49" i="13"/>
  <c r="AB49" i="13"/>
  <c r="X49" i="13"/>
  <c r="U49" i="13"/>
  <c r="O49" i="13"/>
  <c r="L49" i="13"/>
  <c r="I49" i="13"/>
  <c r="E49" i="13"/>
  <c r="R49" i="13" s="1"/>
  <c r="AK48" i="13"/>
  <c r="AH48" i="13"/>
  <c r="AE48" i="13"/>
  <c r="AD48" i="13"/>
  <c r="AB48" i="13"/>
  <c r="X48" i="13"/>
  <c r="U48" i="13"/>
  <c r="O48" i="13"/>
  <c r="L48" i="13"/>
  <c r="I48" i="13"/>
  <c r="E48" i="13"/>
  <c r="R48" i="13" s="1"/>
  <c r="AK47" i="13"/>
  <c r="AH47" i="13"/>
  <c r="AE47" i="13"/>
  <c r="AD47" i="13"/>
  <c r="AB47" i="13"/>
  <c r="X47" i="13"/>
  <c r="U47" i="13"/>
  <c r="O47" i="13"/>
  <c r="L47" i="13"/>
  <c r="I47" i="13"/>
  <c r="E47" i="13"/>
  <c r="R47" i="13" s="1"/>
  <c r="AK46" i="13"/>
  <c r="AH46" i="13"/>
  <c r="AE46" i="13"/>
  <c r="AD46" i="13"/>
  <c r="AB46" i="13"/>
  <c r="X46" i="13"/>
  <c r="U46" i="13"/>
  <c r="O46" i="13"/>
  <c r="L46" i="13"/>
  <c r="I46" i="13"/>
  <c r="E46" i="13"/>
  <c r="R46" i="13" s="1"/>
  <c r="AK45" i="13"/>
  <c r="AH45" i="13"/>
  <c r="AE45" i="13"/>
  <c r="AD45" i="13"/>
  <c r="AB45" i="13"/>
  <c r="X45" i="13"/>
  <c r="U45" i="13"/>
  <c r="O45" i="13"/>
  <c r="L45" i="13"/>
  <c r="I45" i="13"/>
  <c r="E45" i="13"/>
  <c r="R45" i="13" s="1"/>
  <c r="AK44" i="13"/>
  <c r="AH44" i="13"/>
  <c r="AE44" i="13"/>
  <c r="AD44" i="13"/>
  <c r="AB44" i="13"/>
  <c r="X44" i="13"/>
  <c r="U44" i="13"/>
  <c r="O44" i="13"/>
  <c r="L44" i="13"/>
  <c r="I44" i="13"/>
  <c r="E44" i="13"/>
  <c r="R44" i="13" s="1"/>
  <c r="AK43" i="13"/>
  <c r="AH43" i="13"/>
  <c r="AE43" i="13"/>
  <c r="AD43" i="13"/>
  <c r="AB43" i="13"/>
  <c r="X43" i="13"/>
  <c r="U43" i="13"/>
  <c r="O43" i="13"/>
  <c r="L43" i="13"/>
  <c r="I43" i="13"/>
  <c r="E43" i="13"/>
  <c r="R43" i="13" s="1"/>
  <c r="AK42" i="13"/>
  <c r="AH42" i="13"/>
  <c r="AE42" i="13"/>
  <c r="AD42" i="13"/>
  <c r="AB42" i="13"/>
  <c r="X42" i="13"/>
  <c r="U42" i="13"/>
  <c r="O42" i="13"/>
  <c r="L42" i="13"/>
  <c r="I42" i="13"/>
  <c r="E42" i="13"/>
  <c r="R42" i="13" s="1"/>
  <c r="AK41" i="13"/>
  <c r="AH41" i="13"/>
  <c r="AE41" i="13"/>
  <c r="AD41" i="13"/>
  <c r="AB41" i="13"/>
  <c r="X41" i="13"/>
  <c r="U41" i="13"/>
  <c r="O41" i="13"/>
  <c r="L41" i="13"/>
  <c r="I41" i="13"/>
  <c r="E41" i="13"/>
  <c r="R41" i="13" s="1"/>
  <c r="AK40" i="13"/>
  <c r="AH40" i="13"/>
  <c r="AE40" i="13"/>
  <c r="AD40" i="13"/>
  <c r="AB40" i="13"/>
  <c r="X40" i="13"/>
  <c r="U40" i="13"/>
  <c r="O40" i="13"/>
  <c r="L40" i="13"/>
  <c r="I40" i="13"/>
  <c r="E40" i="13"/>
  <c r="R40" i="13" s="1"/>
  <c r="AK39" i="13"/>
  <c r="AH39" i="13"/>
  <c r="AE39" i="13"/>
  <c r="AD39" i="13"/>
  <c r="AB39" i="13"/>
  <c r="X39" i="13"/>
  <c r="U39" i="13"/>
  <c r="O39" i="13"/>
  <c r="L39" i="13"/>
  <c r="I39" i="13"/>
  <c r="E39" i="13"/>
  <c r="R39" i="13" s="1"/>
  <c r="AK38" i="13"/>
  <c r="AH38" i="13"/>
  <c r="AE38" i="13"/>
  <c r="AD38" i="13"/>
  <c r="AB38" i="13"/>
  <c r="X38" i="13"/>
  <c r="U38" i="13"/>
  <c r="O38" i="13"/>
  <c r="L38" i="13"/>
  <c r="I38" i="13"/>
  <c r="E38" i="13"/>
  <c r="R38" i="13" s="1"/>
  <c r="AK37" i="13"/>
  <c r="AH37" i="13"/>
  <c r="AE37" i="13"/>
  <c r="AD37" i="13"/>
  <c r="AB37" i="13"/>
  <c r="X37" i="13"/>
  <c r="U37" i="13"/>
  <c r="O37" i="13"/>
  <c r="L37" i="13"/>
  <c r="I37" i="13"/>
  <c r="E37" i="13"/>
  <c r="R37" i="13" s="1"/>
  <c r="AK36" i="13"/>
  <c r="AH36" i="13"/>
  <c r="AE36" i="13"/>
  <c r="AD36" i="13"/>
  <c r="AB36" i="13"/>
  <c r="X36" i="13"/>
  <c r="U36" i="13"/>
  <c r="O36" i="13"/>
  <c r="L36" i="13"/>
  <c r="I36" i="13"/>
  <c r="E36" i="13"/>
  <c r="R36" i="13" s="1"/>
  <c r="AK35" i="13"/>
  <c r="AH35" i="13"/>
  <c r="AE35" i="13"/>
  <c r="AD35" i="13"/>
  <c r="AB35" i="13"/>
  <c r="X35" i="13"/>
  <c r="U35" i="13"/>
  <c r="O35" i="13"/>
  <c r="L35" i="13"/>
  <c r="I35" i="13"/>
  <c r="E35" i="13"/>
  <c r="R35" i="13" s="1"/>
  <c r="AK34" i="13"/>
  <c r="AH34" i="13"/>
  <c r="AE34" i="13"/>
  <c r="AD34" i="13"/>
  <c r="AB34" i="13"/>
  <c r="X34" i="13"/>
  <c r="U34" i="13"/>
  <c r="O34" i="13"/>
  <c r="L34" i="13"/>
  <c r="I34" i="13"/>
  <c r="E34" i="13"/>
  <c r="R34" i="13" s="1"/>
  <c r="AK33" i="13"/>
  <c r="AH33" i="13"/>
  <c r="AE33" i="13"/>
  <c r="AD33" i="13"/>
  <c r="AB33" i="13"/>
  <c r="X33" i="13"/>
  <c r="U33" i="13"/>
  <c r="O33" i="13"/>
  <c r="L33" i="13"/>
  <c r="I33" i="13"/>
  <c r="E33" i="13"/>
  <c r="R33" i="13" s="1"/>
  <c r="AK32" i="13"/>
  <c r="AH32" i="13"/>
  <c r="AE32" i="13"/>
  <c r="AD32" i="13"/>
  <c r="AB32" i="13"/>
  <c r="X32" i="13"/>
  <c r="U32" i="13"/>
  <c r="O32" i="13"/>
  <c r="L32" i="13"/>
  <c r="I32" i="13"/>
  <c r="E32" i="13"/>
  <c r="R32" i="13" s="1"/>
  <c r="AK31" i="13"/>
  <c r="AH31" i="13"/>
  <c r="AE31" i="13"/>
  <c r="AD31" i="13"/>
  <c r="AB31" i="13"/>
  <c r="X31" i="13"/>
  <c r="U31" i="13"/>
  <c r="O31" i="13"/>
  <c r="L31" i="13"/>
  <c r="I31" i="13"/>
  <c r="E31" i="13"/>
  <c r="R31" i="13" s="1"/>
  <c r="AK30" i="13"/>
  <c r="AH30" i="13"/>
  <c r="AE30" i="13"/>
  <c r="AD30" i="13"/>
  <c r="AB30" i="13"/>
  <c r="X30" i="13"/>
  <c r="U30" i="13"/>
  <c r="O30" i="13"/>
  <c r="L30" i="13"/>
  <c r="I30" i="13"/>
  <c r="E30" i="13"/>
  <c r="R30" i="13" s="1"/>
  <c r="AK29" i="13"/>
  <c r="AH29" i="13"/>
  <c r="AE29" i="13"/>
  <c r="AD29" i="13"/>
  <c r="AB29" i="13"/>
  <c r="X29" i="13"/>
  <c r="U29" i="13"/>
  <c r="O29" i="13"/>
  <c r="L29" i="13"/>
  <c r="I29" i="13"/>
  <c r="E29" i="13"/>
  <c r="R29" i="13" s="1"/>
  <c r="AK28" i="13"/>
  <c r="AH28" i="13"/>
  <c r="AE28" i="13"/>
  <c r="AD28" i="13"/>
  <c r="AB28" i="13"/>
  <c r="X28" i="13"/>
  <c r="U28" i="13"/>
  <c r="O28" i="13"/>
  <c r="L28" i="13"/>
  <c r="I28" i="13"/>
  <c r="E28" i="13"/>
  <c r="R28" i="13" s="1"/>
  <c r="AK27" i="13"/>
  <c r="AH27" i="13"/>
  <c r="AE27" i="13"/>
  <c r="AD27" i="13"/>
  <c r="AB27" i="13"/>
  <c r="X27" i="13"/>
  <c r="U27" i="13"/>
  <c r="O27" i="13"/>
  <c r="L27" i="13"/>
  <c r="I27" i="13"/>
  <c r="E27" i="13"/>
  <c r="R27" i="13" s="1"/>
  <c r="AK26" i="13"/>
  <c r="AH26" i="13"/>
  <c r="AE26" i="13"/>
  <c r="AD26" i="13"/>
  <c r="AB26" i="13"/>
  <c r="X26" i="13"/>
  <c r="U26" i="13"/>
  <c r="O26" i="13"/>
  <c r="L26" i="13"/>
  <c r="I26" i="13"/>
  <c r="E26" i="13"/>
  <c r="R26" i="13" s="1"/>
  <c r="AK25" i="13"/>
  <c r="AH25" i="13"/>
  <c r="AE25" i="13"/>
  <c r="AD25" i="13"/>
  <c r="AB25" i="13"/>
  <c r="X25" i="13"/>
  <c r="U25" i="13"/>
  <c r="O25" i="13"/>
  <c r="L25" i="13"/>
  <c r="I25" i="13"/>
  <c r="E25" i="13"/>
  <c r="R25" i="13" s="1"/>
  <c r="AK24" i="13"/>
  <c r="AH24" i="13"/>
  <c r="AE24" i="13"/>
  <c r="AD24" i="13"/>
  <c r="AB24" i="13"/>
  <c r="X24" i="13"/>
  <c r="U24" i="13"/>
  <c r="O24" i="13"/>
  <c r="L24" i="13"/>
  <c r="I24" i="13"/>
  <c r="E24" i="13"/>
  <c r="R24" i="13" s="1"/>
  <c r="AK23" i="13"/>
  <c r="AH23" i="13"/>
  <c r="AE23" i="13"/>
  <c r="AD23" i="13"/>
  <c r="AB23" i="13"/>
  <c r="X23" i="13"/>
  <c r="U23" i="13"/>
  <c r="O23" i="13"/>
  <c r="L23" i="13"/>
  <c r="I23" i="13"/>
  <c r="E23" i="13"/>
  <c r="R23" i="13" s="1"/>
  <c r="AK22" i="13"/>
  <c r="AH22" i="13"/>
  <c r="AE22" i="13"/>
  <c r="AD22" i="13"/>
  <c r="AB22" i="13"/>
  <c r="X22" i="13"/>
  <c r="U22" i="13"/>
  <c r="O22" i="13"/>
  <c r="L22" i="13"/>
  <c r="I22" i="13"/>
  <c r="E22" i="13"/>
  <c r="R22" i="13" s="1"/>
  <c r="AK21" i="13"/>
  <c r="AH21" i="13"/>
  <c r="AE21" i="13"/>
  <c r="AD21" i="13"/>
  <c r="AB21" i="13"/>
  <c r="X21" i="13"/>
  <c r="U21" i="13"/>
  <c r="O21" i="13"/>
  <c r="L21" i="13"/>
  <c r="I21" i="13"/>
  <c r="E21" i="13"/>
  <c r="R21" i="13" s="1"/>
  <c r="AK20" i="13"/>
  <c r="AK52" i="13" s="1"/>
  <c r="AK108" i="13" s="1"/>
  <c r="AH20" i="13"/>
  <c r="AH52" i="13" s="1"/>
  <c r="AE20" i="13"/>
  <c r="AE52" i="13" s="1"/>
  <c r="AE108" i="13" s="1"/>
  <c r="AD20" i="13"/>
  <c r="AB20" i="13"/>
  <c r="AB52" i="13" s="1"/>
  <c r="X20" i="13"/>
  <c r="U20" i="13"/>
  <c r="U52" i="13" s="1"/>
  <c r="O20" i="13"/>
  <c r="O52" i="13" s="1"/>
  <c r="L20" i="13"/>
  <c r="I20" i="13"/>
  <c r="I52" i="13" s="1"/>
  <c r="I108" i="13" s="1"/>
  <c r="E20" i="13"/>
  <c r="E52" i="13" s="1"/>
  <c r="U108" i="13" l="1"/>
  <c r="R20" i="13"/>
  <c r="R52" i="13" s="1"/>
  <c r="R53" i="13"/>
  <c r="R84" i="13" s="1"/>
  <c r="R80" i="13"/>
  <c r="AB80" i="13"/>
  <c r="U80" i="13"/>
  <c r="AH80" i="13"/>
  <c r="AK80" i="13" s="1"/>
  <c r="AH107" i="13"/>
  <c r="AH93" i="13"/>
  <c r="AH108" i="13" s="1"/>
  <c r="O81" i="13"/>
  <c r="AB81" i="13"/>
  <c r="O82" i="13"/>
  <c r="AB82" i="13"/>
  <c r="O83" i="13"/>
  <c r="AB83" i="13"/>
  <c r="O85" i="13"/>
  <c r="AB85" i="13"/>
  <c r="O86" i="13"/>
  <c r="AB86" i="13"/>
  <c r="O87" i="13"/>
  <c r="AB87" i="13"/>
  <c r="O88" i="13"/>
  <c r="AB88" i="13"/>
  <c r="O89" i="13"/>
  <c r="AB89" i="13"/>
  <c r="O90" i="13"/>
  <c r="AB90" i="13"/>
  <c r="O91" i="13"/>
  <c r="AB91" i="13"/>
  <c r="O92" i="13"/>
  <c r="AB92" i="13"/>
  <c r="O94" i="13"/>
  <c r="AB94" i="13"/>
  <c r="O95" i="13"/>
  <c r="AB95" i="13"/>
  <c r="O96" i="13"/>
  <c r="AB96" i="13"/>
  <c r="O97" i="13"/>
  <c r="AB97" i="13"/>
  <c r="O98" i="13"/>
  <c r="AB98" i="13"/>
  <c r="O99" i="13"/>
  <c r="AB99" i="13"/>
  <c r="O100" i="13"/>
  <c r="AB100" i="13"/>
  <c r="O101" i="13"/>
  <c r="AB101" i="13"/>
  <c r="O102" i="13"/>
  <c r="AB102" i="13"/>
  <c r="O103" i="13"/>
  <c r="AB103" i="13"/>
  <c r="O104" i="13"/>
  <c r="AB104" i="13"/>
  <c r="O105" i="13"/>
  <c r="AB105" i="13"/>
  <c r="O106" i="13"/>
  <c r="AB106" i="13"/>
  <c r="O107" i="13" l="1"/>
  <c r="O93" i="13"/>
  <c r="O108" i="13" s="1"/>
  <c r="AB93" i="13"/>
  <c r="AB107" i="13"/>
  <c r="R108" i="13"/>
  <c r="AB108" i="13" l="1"/>
</calcChain>
</file>

<file path=xl/comments1.xml><?xml version="1.0" encoding="utf-8"?>
<comments xmlns="http://schemas.openxmlformats.org/spreadsheetml/2006/main">
  <authors>
    <author>Harry Vallack</author>
  </authors>
  <commentList>
    <comment ref="C125" authorId="0" shapeId="0">
      <text>
        <r>
          <rPr>
            <b/>
            <sz val="9"/>
            <color indexed="81"/>
            <rFont val="Tahoma"/>
            <family val="2"/>
          </rPr>
          <t>Harry Vallack:</t>
        </r>
        <r>
          <rPr>
            <sz val="9"/>
            <color indexed="81"/>
            <rFont val="Tahoma"/>
            <family val="2"/>
          </rPr>
          <t xml:space="preserve">
Corrected from tonnes on 18/07/17 - also done in LEAP-IBC Asiana v3.9.5</t>
        </r>
      </text>
    </comment>
  </commentList>
</comments>
</file>

<file path=xl/comments2.xml><?xml version="1.0" encoding="utf-8"?>
<comments xmlns="http://schemas.openxmlformats.org/spreadsheetml/2006/main">
  <authors>
    <author>Harry Vallack</author>
  </authors>
  <commentList>
    <comment ref="B89" authorId="0" shapeId="0">
      <text>
        <r>
          <rPr>
            <b/>
            <sz val="9"/>
            <color indexed="81"/>
            <rFont val="Tahoma"/>
            <family val="2"/>
          </rPr>
          <t>Harry Vallack:</t>
        </r>
        <r>
          <rPr>
            <sz val="9"/>
            <color indexed="81"/>
            <rFont val="Tahoma"/>
            <family val="2"/>
          </rPr>
          <t xml:space="preserve">
Value of 3.34 reported for PM in Johanson et al (2008) is actually 'as C'</t>
        </r>
      </text>
    </comment>
  </commentList>
</comments>
</file>

<file path=xl/sharedStrings.xml><?xml version="1.0" encoding="utf-8"?>
<sst xmlns="http://schemas.openxmlformats.org/spreadsheetml/2006/main" count="8758" uniqueCount="1195">
  <si>
    <t>Units</t>
  </si>
  <si>
    <t>Per...</t>
  </si>
  <si>
    <t>Demand\Residential\Cooking</t>
  </si>
  <si>
    <t>Metric Tonne</t>
  </si>
  <si>
    <t>Terajoule</t>
  </si>
  <si>
    <t>56.1 ?d</t>
  </si>
  <si>
    <t>Kilogramme</t>
  </si>
  <si>
    <t>26 ?a</t>
  </si>
  <si>
    <t>5 ?d</t>
  </si>
  <si>
    <t>1.9 ?a</t>
  </si>
  <si>
    <t>51 ?a</t>
  </si>
  <si>
    <t>0.1 ?d</t>
  </si>
  <si>
    <t>SulfurContent*(SO2/S)</t>
  </si>
  <si>
    <t>1.2  ?a</t>
  </si>
  <si>
    <t>1.2 ?a</t>
  </si>
  <si>
    <t>0.065 ?b</t>
  </si>
  <si>
    <t>71.9 ?e</t>
  </si>
  <si>
    <t>10 ?e</t>
  </si>
  <si>
    <t>5 ?e</t>
  </si>
  <si>
    <t>0.6 ?e</t>
  </si>
  <si>
    <t>SulfurContent*(1-SulfurRetention)*(SO2/S)</t>
  </si>
  <si>
    <t>0.134  ?a</t>
  </si>
  <si>
    <t>0.129  ?b</t>
  </si>
  <si>
    <t>0.017 ?c</t>
  </si>
  <si>
    <t>0.013 ?d</t>
  </si>
  <si>
    <t>63.1 ?c</t>
  </si>
  <si>
    <t>14.9 ?a</t>
  </si>
  <si>
    <t>0.05 ?a</t>
  </si>
  <si>
    <t>18.8 ?a</t>
  </si>
  <si>
    <t>0.15 ?a</t>
  </si>
  <si>
    <t>0.32 ?a</t>
  </si>
  <si>
    <t>0.31 ?b</t>
  </si>
  <si>
    <t>0.01 ?a</t>
  </si>
  <si>
    <t>0.06 ?a</t>
  </si>
  <si>
    <t>112 ?a</t>
  </si>
  <si>
    <t>1 ?a</t>
  </si>
  <si>
    <t>2.38 ?c</t>
  </si>
  <si>
    <t>1.19 ?d</t>
  </si>
  <si>
    <t>0.85 ?d</t>
  </si>
  <si>
    <t>0.97 ?b</t>
  </si>
  <si>
    <t>300 ?a</t>
  </si>
  <si>
    <t>600 ?c</t>
  </si>
  <si>
    <t>4 ?a</t>
  </si>
  <si>
    <t>100 ?a</t>
  </si>
  <si>
    <t>5730 ?b</t>
  </si>
  <si>
    <t>47 ?b</t>
  </si>
  <si>
    <t>8.05 ?b</t>
  </si>
  <si>
    <t>6.44 ?d</t>
  </si>
  <si>
    <t>1.0 ?e</t>
  </si>
  <si>
    <t>3.3 ?e</t>
  </si>
  <si>
    <t>1.29 ?f</t>
  </si>
  <si>
    <t>1046 ?a</t>
  </si>
  <si>
    <t>39.9 ?a</t>
  </si>
  <si>
    <t>4.5 ?a</t>
  </si>
  <si>
    <t>24.2 ?a</t>
  </si>
  <si>
    <t>0.3 ?a</t>
  </si>
  <si>
    <t>3.0  ?a</t>
  </si>
  <si>
    <t>0.12 ?a</t>
  </si>
  <si>
    <t>1.8 ?a</t>
  </si>
  <si>
    <t>14.2 ?a</t>
  </si>
  <si>
    <t>0.66 ?a</t>
  </si>
  <si>
    <t>0.67 ?b</t>
  </si>
  <si>
    <t>0.60 ?a</t>
  </si>
  <si>
    <t>Demand\Residential\Lighting</t>
  </si>
  <si>
    <t>71.9 ?d</t>
  </si>
  <si>
    <t>11 ?a</t>
  </si>
  <si>
    <t>10 ?b</t>
  </si>
  <si>
    <t>5 ?b</t>
  </si>
  <si>
    <t>25 ?c</t>
  </si>
  <si>
    <t>0.6 ?d</t>
  </si>
  <si>
    <t>93 ?a</t>
  </si>
  <si>
    <t>90 ?a</t>
  </si>
  <si>
    <t>0.4 ?a</t>
  </si>
  <si>
    <t>3 ?a</t>
  </si>
  <si>
    <t>13 ?a</t>
  </si>
  <si>
    <t>9 ?a</t>
  </si>
  <si>
    <t>0.5 ?a</t>
  </si>
  <si>
    <t>63.1 ?a</t>
  </si>
  <si>
    <t>26 ?b</t>
  </si>
  <si>
    <t>5 ?a</t>
  </si>
  <si>
    <t>1.9 ?b</t>
  </si>
  <si>
    <t>51?b</t>
  </si>
  <si>
    <t>0.1 ?a</t>
  </si>
  <si>
    <t>0.16 ?b</t>
  </si>
  <si>
    <t>0.97 ?c</t>
  </si>
  <si>
    <t>Demand\Residential\Other</t>
  </si>
  <si>
    <t>94.6 ?a</t>
  </si>
  <si>
    <t>2610 ?b</t>
  </si>
  <si>
    <t>484 ?c</t>
  </si>
  <si>
    <t>1.5 ?a</t>
  </si>
  <si>
    <t>34 ?b</t>
  </si>
  <si>
    <t>14.8 ?d</t>
  </si>
  <si>
    <t>13.3 ?e</t>
  </si>
  <si>
    <t>2.2 ?f</t>
  </si>
  <si>
    <t>5.93 ?d</t>
  </si>
  <si>
    <t>97.5 ?a</t>
  </si>
  <si>
    <t>44.4 ?a</t>
  </si>
  <si>
    <t>51 ?b</t>
  </si>
  <si>
    <t>0.001 ?c</t>
  </si>
  <si>
    <t>56.1 ?a</t>
  </si>
  <si>
    <t>0.01 ?d</t>
  </si>
  <si>
    <t>0.32 ?c</t>
  </si>
  <si>
    <t>0.31 ?d</t>
  </si>
  <si>
    <t>0.06 ?c</t>
  </si>
  <si>
    <t>69.3 ?a</t>
  </si>
  <si>
    <t>57 ?b</t>
  </si>
  <si>
    <t>10 ?a</t>
  </si>
  <si>
    <t>0.69 ?b</t>
  </si>
  <si>
    <t>0.6 ?a</t>
  </si>
  <si>
    <t>71.9 ?a</t>
  </si>
  <si>
    <t>74.1 ?a</t>
  </si>
  <si>
    <t>1.1 ?c</t>
  </si>
  <si>
    <t>54.6 ?a</t>
  </si>
  <si>
    <t>0.53 ?c</t>
  </si>
  <si>
    <t>0.031 ?d</t>
  </si>
  <si>
    <t>0.26 ?d</t>
  </si>
  <si>
    <t>Emission factor</t>
  </si>
  <si>
    <t>Reference source and assumptions</t>
  </si>
  <si>
    <t>a) Lam et al (2012) Simple wick kersosene lamp - typical field use
b) IPCC Guidelines (IPCC, 1996), Reference Manual, Tier 1
c) Zhang et al. (2000) Average EF for household stoves in China.
d) IPCC (2006) Tier 1 default</t>
  </si>
  <si>
    <t>Emission Factor</t>
  </si>
  <si>
    <t xml:space="preserve">a)  IPCC 2006 Guidelines - Tier 1 default EFs
b) EMEP/EEA (2013) Tier 1 emission factors 
c) Assuming BC/OC ratio for industry/hard coal (upper end of range) in Bond et al (2004): Tables 9 &amp; 10
d) Battye et al. (1994) defaults (no NOx controls). </t>
  </si>
  <si>
    <t>931 ?b</t>
  </si>
  <si>
    <t>88.8 ?b</t>
  </si>
  <si>
    <t>173 ?b</t>
  </si>
  <si>
    <t>SulfurContent*(1-SulfurRetention)*(SO2/S) * ((100 - Em Control[%])/100)</t>
  </si>
  <si>
    <t>117 ?b</t>
  </si>
  <si>
    <t>108 ?b</t>
  </si>
  <si>
    <t>6.9 ?b</t>
  </si>
  <si>
    <t>5.2 ?c</t>
  </si>
  <si>
    <t>0.00028 ?d</t>
  </si>
  <si>
    <t>a) IPCC 2006 Guidelines - Tier 1 default EFs
b) EMEP/EEA (2013) Tier 1 emission factor
c) Assuming BC/OC ratio as for natural gas in Bond et al (2004): Table 5
d) Assume = factor for natural gas</t>
  </si>
  <si>
    <t>29 ?b</t>
  </si>
  <si>
    <t>23 ?a</t>
  </si>
  <si>
    <t>74 ?b</t>
  </si>
  <si>
    <t>SulfurContent*(SO2/S) * ((100 - Em Control)/100)</t>
  </si>
  <si>
    <t>0.78 ?b</t>
  </si>
  <si>
    <t>0.03 ?b</t>
  </si>
  <si>
    <t>0.26 ?c</t>
  </si>
  <si>
    <t>0.067 ?d</t>
  </si>
  <si>
    <t xml:space="preserve">a) IPCC 2006 Guidelines - Tier 1 default EFs
b) EMEP/EEA (2013) Tier 1 emission factor
c) Assuming BC/OC ratio as for natural gas in Bond et al (2004): Table 5
d) Battye et al. (1994) defaults (no NOx controls). </t>
  </si>
  <si>
    <t>23 ?b</t>
  </si>
  <si>
    <t>66 ?b</t>
  </si>
  <si>
    <t>513 ?b</t>
  </si>
  <si>
    <t>20 ?b</t>
  </si>
  <si>
    <t>11.2 ?b</t>
  </si>
  <si>
    <t>3.2 ?c</t>
  </si>
  <si>
    <t>0.005 ?d</t>
  </si>
  <si>
    <t>3.6 ?c</t>
  </si>
  <si>
    <t>0.007 ?d</t>
  </si>
  <si>
    <t>77.4 ?a</t>
  </si>
  <si>
    <t>4.2 ?c</t>
  </si>
  <si>
    <t>0.101 ?d</t>
  </si>
  <si>
    <t>570 ?b</t>
  </si>
  <si>
    <t>300 ?b</t>
  </si>
  <si>
    <t>91 ?b</t>
  </si>
  <si>
    <t>11 ?b</t>
  </si>
  <si>
    <t>143 ?b</t>
  </si>
  <si>
    <t>140 ?b</t>
  </si>
  <si>
    <t>39.2 ?b</t>
  </si>
  <si>
    <t>72 ?c</t>
  </si>
  <si>
    <t>0 ?d</t>
  </si>
  <si>
    <t>Demand\Manufacturing and Construction</t>
  </si>
  <si>
    <t>260 ?a</t>
  </si>
  <si>
    <t>30 ?a</t>
  </si>
  <si>
    <t>96.1 ?a</t>
  </si>
  <si>
    <t>173 * (100 - Em Control)/100 ?b</t>
  </si>
  <si>
    <t>31.3 ?c</t>
  </si>
  <si>
    <t>101 ?a</t>
  </si>
  <si>
    <t>107 ?a</t>
  </si>
  <si>
    <t xml:space="preserve">a)  IPCC 2006 Guidelines - Tier 1 default EFs
b) EMEP/EEA (2013) Tier 1 emission factors for combustion
c) Assuming BC/OC ratio as in Bond et al (2004) Tables 9 and 10 - for Industry
d) Battye et al. (1994) defaults (no NOx controls). </t>
  </si>
  <si>
    <t>117 * (100 - Em Control)/100 ?b</t>
  </si>
  <si>
    <t>108 * (100 - Em Control)/100 ?b</t>
  </si>
  <si>
    <t>6.91 ?b</t>
  </si>
  <si>
    <t>11.1 ?c</t>
  </si>
  <si>
    <t>6.9 ?c</t>
  </si>
  <si>
    <t>73.3 ?a</t>
  </si>
  <si>
    <t>25 ?b</t>
  </si>
  <si>
    <t>57.6 ?a</t>
  </si>
  <si>
    <t>143 ?a</t>
  </si>
  <si>
    <t>Demand\Services</t>
  </si>
  <si>
    <t>Demand\Manufacturing and Construction\Combustion Other Industries_Excludes Brick Kilns</t>
  </si>
  <si>
    <t>Demand\Brick Kilns</t>
  </si>
  <si>
    <t>0.1 ?c</t>
  </si>
  <si>
    <t>Other Bituminous Coal and Anthracite</t>
  </si>
  <si>
    <t>Iron and Steel\Coke Oven Gas</t>
  </si>
  <si>
    <t>Iron and Steel\Blast Furnace Gas</t>
  </si>
  <si>
    <t>Iron and Steel\Gas Works Gas</t>
  </si>
  <si>
    <t>Iron and Steel\Natural Gas</t>
  </si>
  <si>
    <t>Iron and Steel\LPG Liquefied Petroleum gas</t>
  </si>
  <si>
    <t>Iron and Steel\Gas Diesel Oil</t>
  </si>
  <si>
    <t>Iron and Steel\Heavy Fuel Oil</t>
  </si>
  <si>
    <t>Carbon Dioxide Non Biogenic</t>
  </si>
  <si>
    <t>Carbon Monoxide</t>
  </si>
  <si>
    <t>Methane</t>
  </si>
  <si>
    <t>Non Methane Volatile Organic Compounds</t>
  </si>
  <si>
    <t>Nitrogen Oxides NOx</t>
  </si>
  <si>
    <t>Nitrous Oxide</t>
  </si>
  <si>
    <t>Sulfur Dioxide</t>
  </si>
  <si>
    <t>Particulates PM10</t>
  </si>
  <si>
    <t>Particulates PM2.5</t>
  </si>
  <si>
    <t>Black Carbon</t>
  </si>
  <si>
    <t>Organic Carbon</t>
  </si>
  <si>
    <t>Ammonia</t>
  </si>
  <si>
    <t>Iron and Steel\Petroleum Coke</t>
  </si>
  <si>
    <t>Iron and Steel\Non_specified petroleum products</t>
  </si>
  <si>
    <t>Iron and Steel\Charcoal</t>
  </si>
  <si>
    <t>Combustion Other Industries_Excludes Brick Kilns\Coking Coal</t>
  </si>
  <si>
    <t>Combustion Other Industries_Excludes Brick Kilns\Other Bituminous Coal and Anthracite</t>
  </si>
  <si>
    <t>Combustion Other Industries_Excludes Brick Kilns\Sub Bituminous Coal</t>
  </si>
  <si>
    <t>Combustion Other Industries_Excludes Brick Kilns\Lignite</t>
  </si>
  <si>
    <t>Combustion Other Industries_Excludes Brick Kilns\Patent fuel</t>
  </si>
  <si>
    <t>Combustion Other Industries_Excludes Brick Kilns\Coke Oven Coke</t>
  </si>
  <si>
    <t>Combustion Other Industries_Excludes Brick Kilns\BKB Brown Coal Briquettes</t>
  </si>
  <si>
    <t>Combustion Other Industries_Excludes Brick Kilns\Coke Oven Gas</t>
  </si>
  <si>
    <t>Combustion Other Industries_Excludes Brick Kilns\Blast Furnace Gas</t>
  </si>
  <si>
    <t>Combustion Other Industries_Excludes Brick Kilns\Gas Works Gas</t>
  </si>
  <si>
    <t>Combustion Other Industries_Excludes Brick Kilns\Natural Gas</t>
  </si>
  <si>
    <t>Combustion Other Industries_Excludes Brick Kilns\Crude Oil</t>
  </si>
  <si>
    <t>Combustion Other Industries_Excludes Brick Kilns\Refinery Gas</t>
  </si>
  <si>
    <t>Combustion Other Industries_Excludes Brick Kilns\LPG Liquefied Petroleum gas</t>
  </si>
  <si>
    <t>Combustion Other Industries_Excludes Brick Kilns\Motor Gasoline</t>
  </si>
  <si>
    <t>Combustion Other Industries_Excludes Brick Kilns\Kerosene</t>
  </si>
  <si>
    <t>Combustion Other Industries_Excludes Brick Kilns\Gas Diesel Oil</t>
  </si>
  <si>
    <t>Combustion Other Industries_Excludes Brick Kilns\Heavy Fuel Oil</t>
  </si>
  <si>
    <t>Combustion Other Industries_Excludes Brick Kilns\Petroleum Coke</t>
  </si>
  <si>
    <t>Combustion Other Industries_Excludes Brick Kilns\Non_specified petroleum products</t>
  </si>
  <si>
    <t>Combustion Other Industries_Excludes Brick Kilns\Primary solid biomass</t>
  </si>
  <si>
    <t>Combustion Other Industries_Excludes Brick Kilns\Industrial waste</t>
  </si>
  <si>
    <t>Carbon Dioxide Biogenic</t>
  </si>
  <si>
    <t>Services\Other Bituminous Coal and Anthracite</t>
  </si>
  <si>
    <t>Services\Coke Oven Gas</t>
  </si>
  <si>
    <t>Services\Gas Works Gas</t>
  </si>
  <si>
    <t>Services\Natural Gas</t>
  </si>
  <si>
    <t>Services\LPG Liquefied Petroleum gas</t>
  </si>
  <si>
    <t>Services\Motor Gasoline</t>
  </si>
  <si>
    <t>Services\Kerosene</t>
  </si>
  <si>
    <t>Services\Gas Diesel Oil</t>
  </si>
  <si>
    <t>Services\Heavy Fuel Oil</t>
  </si>
  <si>
    <t>Services\Non_specified petroleum products</t>
  </si>
  <si>
    <t>Services\Primary solid biomass</t>
  </si>
  <si>
    <t>Traditional kilns\Other Bituminous Coal and Anthracite</t>
  </si>
  <si>
    <t>Traditional kilns\Natural Gas</t>
  </si>
  <si>
    <t>Traditional kilns\Gas Diesel Oil</t>
  </si>
  <si>
    <t>Traditional kilns\Heavy Fuel Oil</t>
  </si>
  <si>
    <t>Traditional kilns\Primary solid biomass</t>
  </si>
  <si>
    <t>Traditional kilns\Industrial waste</t>
  </si>
  <si>
    <t>Improved Kilns_Zigzag_Hoffman_VSBK\Other Bituminous Coal and Anthracite</t>
  </si>
  <si>
    <t>Improved Kilns_Zigzag_Hoffman_VSBK\Natural Gas</t>
  </si>
  <si>
    <t>Improved Kilns_Zigzag_Hoffman_VSBK\Gas Diesel Oil</t>
  </si>
  <si>
    <t>Improved Kilns_Zigzag_Hoffman_VSBK\Heavy Fuel Oil</t>
  </si>
  <si>
    <t>Improved Kilns_Zigzag_Hoffman_VSBK\Primary solid biomass</t>
  </si>
  <si>
    <t>Improved Kilns_Zigzag_Hoffman_VSBK\Industrial waste</t>
  </si>
  <si>
    <t>Improved Kilns_Zigzag_Hoffman_VSBK</t>
  </si>
  <si>
    <t>Cooking\Natural Gas</t>
  </si>
  <si>
    <t>Demand\Residential</t>
  </si>
  <si>
    <t>Cooking\Kerosene</t>
  </si>
  <si>
    <t>Cooking\LPG</t>
  </si>
  <si>
    <t>Cooking\Traditional Stove Charcoal</t>
  </si>
  <si>
    <t>Cooking\Traditional Stove Wood</t>
  </si>
  <si>
    <t>Cooking\Traditional Stove Vegetal Wastes</t>
  </si>
  <si>
    <t>Cooking\Improved Biomass Stove with Chimney</t>
  </si>
  <si>
    <t>Cooking\Traditonal Stove Animal Wastes</t>
  </si>
  <si>
    <t>Cooking\Fan Assisted Biomass Stove</t>
  </si>
  <si>
    <t>Lighting\Simple Wick Kerosene Lamps</t>
  </si>
  <si>
    <t>Lighting\Hurricane Kerosene Lamps</t>
  </si>
  <si>
    <t>Lighting\LPG</t>
  </si>
  <si>
    <t>Residential\Other\Other Bituminous Coal and Anthracite</t>
  </si>
  <si>
    <t>Residential\Other\BKB Brown coal briquettes</t>
  </si>
  <si>
    <t>Residential\Other\Coke Oven Gas</t>
  </si>
  <si>
    <t>Residential\Other\Gas Works Gas</t>
  </si>
  <si>
    <t>Residential\Other\Natural Gas</t>
  </si>
  <si>
    <t>Residential\Other\LPG</t>
  </si>
  <si>
    <t>Residential\Other\Motor Gasoline</t>
  </si>
  <si>
    <t>Residential\Other\Kerosene</t>
  </si>
  <si>
    <t>Residential\Other\Gas Diesel Oil</t>
  </si>
  <si>
    <t>Residential\Other\Wood</t>
  </si>
  <si>
    <t>Residential\Other\Vegetal Wastes</t>
  </si>
  <si>
    <t>Residential\Other\Animal Wastes</t>
  </si>
  <si>
    <t>Residential\Other\Unspecified Primary Solid Biomass</t>
  </si>
  <si>
    <t>Residential\Other\Biogas</t>
  </si>
  <si>
    <t>Residential\Other\Charcoal</t>
  </si>
  <si>
    <r>
      <t xml:space="preserve">Andreae, M.O., Atlas, E., Cachier, H., Cofer III. W.R., Harris, G.W., Helas, G., Koppmann, R. Lacaux, J-P. and Ward, D.E. (1997) </t>
    </r>
    <r>
      <rPr>
        <i/>
        <sz val="12"/>
        <rFont val="Arial"/>
        <family val="2"/>
      </rPr>
      <t>Trace Gas and Aerosol Emissions from Savanna Fires.</t>
    </r>
    <r>
      <rPr>
        <sz val="12"/>
        <rFont val="Arial"/>
        <family val="2"/>
      </rPr>
      <t xml:space="preserve"> In: Biomass Burning and Global Change. Vol 1. Remote Sensing, Modeling and Inventory Development, and Biomass Burning in Africa. Ed. by Joel S. Levine. The MIT Press, Cambridge Mass.</t>
    </r>
  </si>
  <si>
    <r>
      <t xml:space="preserve">Andreae, M.O. and Merlet, P. (2001) Emission of trace gases and aerosols from biomass burning. </t>
    </r>
    <r>
      <rPr>
        <i/>
        <sz val="12"/>
        <rFont val="Arial"/>
        <family val="2"/>
      </rPr>
      <t>Global Biogeochemical Cycles</t>
    </r>
    <r>
      <rPr>
        <sz val="12"/>
        <rFont val="Arial"/>
        <family val="2"/>
      </rPr>
      <t xml:space="preserve">, </t>
    </r>
    <r>
      <rPr>
        <b/>
        <sz val="12"/>
        <rFont val="Arial"/>
        <family val="2"/>
      </rPr>
      <t>15</t>
    </r>
    <r>
      <rPr>
        <sz val="12"/>
        <rFont val="Arial"/>
        <family val="2"/>
      </rPr>
      <t>:955-966.</t>
    </r>
  </si>
  <si>
    <r>
      <t xml:space="preserve">Andres R.J and Kasgnoc A.D (1997). A time-averaged Inventory of Subaerial Volcanic Sulphur Emissions: submitted to </t>
    </r>
    <r>
      <rPr>
        <i/>
        <sz val="12"/>
        <rFont val="Arial"/>
        <family val="2"/>
      </rPr>
      <t>J. Geophys. Res.</t>
    </r>
    <r>
      <rPr>
        <sz val="12"/>
        <rFont val="Arial"/>
        <family val="2"/>
      </rPr>
      <t xml:space="preserve">  Available from GEIA website -  http://blueskies.sprl.umich.edu/geia/emits/volcano.html</t>
    </r>
  </si>
  <si>
    <r>
      <t xml:space="preserve">ARIA (2008) </t>
    </r>
    <r>
      <rPr>
        <i/>
        <sz val="12"/>
        <rFont val="Arial"/>
        <family val="2"/>
      </rPr>
      <t>Emission Factor development for Indian Vehicles</t>
    </r>
    <r>
      <rPr>
        <sz val="12"/>
        <rFont val="Arial"/>
        <family val="2"/>
      </rPr>
      <t xml:space="preserve">, The Automotive Research Association of India, Pune, India, Revision-4 March 10 2008 [http://www.cpcb.nic.in/Emission_Factors_Vehicles.pdf]  Accessed 21 Jan 2014. </t>
    </r>
  </si>
  <si>
    <r>
      <t xml:space="preserve">Battye, R., Battye W., Overcash C. and Fudge S. (1994) </t>
    </r>
    <r>
      <rPr>
        <i/>
        <sz val="12"/>
        <rFont val="Arial"/>
        <family val="2"/>
      </rPr>
      <t>Development and Selection of Ammonia Emission Factors – Final Report</t>
    </r>
    <r>
      <rPr>
        <sz val="12"/>
        <rFont val="Arial"/>
        <family val="2"/>
      </rPr>
      <t>. Prepared for the U.S. Environmental Protection Agency - Office of Research and Development, Washington, D.C. 20460</t>
    </r>
  </si>
  <si>
    <t>Bhattacharya, S. and Mitra, A.P. (1998) Greenhouse gas emissions in India for the base year 1990. Scientific Report No. 11. SASCOM and Centre for Global Change, National Physical Laboratory, New Delhi.</t>
  </si>
  <si>
    <r>
      <t>Bond TC, Streets DG, Yarber KF, Nelson SM, Woo JH &amp; Klimont Z (2004) A technology-based global inventory of black and organic carbon emissions from combustion. J</t>
    </r>
    <r>
      <rPr>
        <i/>
        <sz val="12"/>
        <rFont val="Arial"/>
        <family val="2"/>
      </rPr>
      <t>ournal of Geophysical Research-Atmospheres</t>
    </r>
    <r>
      <rPr>
        <sz val="12"/>
        <rFont val="Arial"/>
        <family val="2"/>
      </rPr>
      <t xml:space="preserve"> </t>
    </r>
    <r>
      <rPr>
        <b/>
        <sz val="12"/>
        <rFont val="Arial"/>
        <family val="2"/>
      </rPr>
      <t xml:space="preserve">109, </t>
    </r>
    <r>
      <rPr>
        <sz val="12"/>
        <rFont val="Arial"/>
        <family val="2"/>
      </rPr>
      <t>D14203.</t>
    </r>
  </si>
  <si>
    <r>
      <t xml:space="preserve">Bouwman, A.F., Lee, D.S., Asman, W.A.H., Dentener, F.J., Van Der Hoek, K.W. and Olivier, J.G.J. (1997) A global high-resolution emission inventory for ammonia. </t>
    </r>
    <r>
      <rPr>
        <i/>
        <sz val="12"/>
        <rFont val="Arial"/>
        <family val="2"/>
      </rPr>
      <t>Global Biogeochemical Cycles</t>
    </r>
    <r>
      <rPr>
        <sz val="12"/>
        <rFont val="Arial"/>
        <family val="2"/>
      </rPr>
      <t xml:space="preserve">, </t>
    </r>
    <r>
      <rPr>
        <b/>
        <sz val="12"/>
        <rFont val="Arial"/>
        <family val="2"/>
      </rPr>
      <t>11:</t>
    </r>
    <r>
      <rPr>
        <sz val="12"/>
        <rFont val="Arial"/>
        <family val="2"/>
      </rPr>
      <t>561-587.</t>
    </r>
  </si>
  <si>
    <r>
      <t xml:space="preserve">Corinair (1992), </t>
    </r>
    <r>
      <rPr>
        <i/>
        <sz val="12"/>
        <rFont val="Arial"/>
        <family val="2"/>
      </rPr>
      <t>Default Emission Factors Handbook, Technical annexes Vol. 2</t>
    </r>
    <r>
      <rPr>
        <sz val="12"/>
        <rFont val="Arial"/>
        <family val="2"/>
      </rPr>
      <t xml:space="preserve">., European Environment Agency Task Force, European Commission, Brussels, Belgium </t>
    </r>
  </si>
  <si>
    <t>CPCB (2000), Transport Fuel Quality for Year 2005. Central Pollution Control Board, Delhi, India.</t>
  </si>
  <si>
    <r>
      <t xml:space="preserve">Economopoulos, A.P. (1993) </t>
    </r>
    <r>
      <rPr>
        <i/>
        <sz val="12"/>
        <rFont val="Arial"/>
        <family val="2"/>
      </rPr>
      <t>Assessment of Sources of Air, Water, and Land Pollution: A guide to rapid source inventory techniques and their use in formulating environmental control strategies.</t>
    </r>
    <r>
      <rPr>
        <sz val="12"/>
        <rFont val="Arial"/>
        <family val="2"/>
      </rPr>
      <t xml:space="preserve"> Part one: Rapid inventory techniques in environmental pollution. Environmental Technology Series. WHO/PEP/GETNET/93.1-A. World Health Organisation, Geneva.</t>
    </r>
  </si>
  <si>
    <r>
      <t xml:space="preserve">EMEP/Corinair (1996), </t>
    </r>
    <r>
      <rPr>
        <i/>
        <sz val="12"/>
        <rFont val="Arial"/>
        <family val="2"/>
      </rPr>
      <t xml:space="preserve"> Atmospheric Emission Inventory Guidebook</t>
    </r>
    <r>
      <rPr>
        <sz val="12"/>
        <rFont val="Arial"/>
        <family val="2"/>
      </rPr>
      <t xml:space="preserve"> (First Edition; on CD-ROM), European Environment Agency, Copenhagen.</t>
    </r>
  </si>
  <si>
    <r>
      <t xml:space="preserve">EMEP/Corinair (1999), </t>
    </r>
    <r>
      <rPr>
        <i/>
        <sz val="12"/>
        <rFont val="Arial"/>
        <family val="2"/>
      </rPr>
      <t xml:space="preserve"> Atmospheric Emission Inventory Guidebook</t>
    </r>
    <r>
      <rPr>
        <sz val="12"/>
        <rFont val="Arial"/>
        <family val="2"/>
      </rPr>
      <t xml:space="preserve"> (Second Edition), European Environment Agency, Copenhagen.</t>
    </r>
  </si>
  <si>
    <r>
      <t xml:space="preserve">EMEP/Corinair (2004), </t>
    </r>
    <r>
      <rPr>
        <i/>
        <sz val="12"/>
        <rFont val="Arial"/>
        <family val="2"/>
      </rPr>
      <t xml:space="preserve"> Atmospheric Emission Inventory Guidebook - 2004</t>
    </r>
    <r>
      <rPr>
        <sz val="12"/>
        <rFont val="Arial"/>
        <family val="2"/>
      </rPr>
      <t xml:space="preserve">, UNECE/EMEP Task Force on Emission Inventories; European Environment Agency, Copenhagen, Denmark. (Available via Internet at http://reports.eea.eu.int/EMEPCORINAIR4/en ) </t>
    </r>
  </si>
  <si>
    <r>
      <t xml:space="preserve">EMEP/EEA (2009) </t>
    </r>
    <r>
      <rPr>
        <i/>
        <sz val="12"/>
        <rFont val="Arial"/>
        <family val="2"/>
      </rPr>
      <t>Air pollutant emission inventory guidebook</t>
    </r>
    <r>
      <rPr>
        <sz val="12"/>
        <rFont val="Arial"/>
        <family val="2"/>
      </rPr>
      <t>.  EEA Technical report No 9/2009. European Environment Agency (http://www.eea.europa.eu/publications/emep-eea-emission-inventory-guidebook-2009)</t>
    </r>
  </si>
  <si>
    <t>EPA. (1997). Evaluation of Emissions from the Open Burning Of Household Waste in Barrels.EPA-600/R-97-134a. U.S. Enivironmental Protection Agency, Control Technologies Center.Research Triangle Park, North Carolina.</t>
  </si>
  <si>
    <r>
      <t xml:space="preserve">FAO, 2003, </t>
    </r>
    <r>
      <rPr>
        <i/>
        <sz val="12"/>
        <rFont val="Arial"/>
        <family val="2"/>
      </rPr>
      <t>State of the world's forests 2003,</t>
    </r>
    <r>
      <rPr>
        <sz val="12"/>
        <rFont val="Arial"/>
        <family val="2"/>
      </rPr>
      <t xml:space="preserve"> Food and Agriculture Organization of the United Nations, Rome, Internet: http://www.fao.org/documents/show_cdr.asp?url_file=/docrep/005/y7581e/y7581e00.htm</t>
    </r>
  </si>
  <si>
    <r>
      <t xml:space="preserve">IEA, 1997, </t>
    </r>
    <r>
      <rPr>
        <i/>
        <sz val="12"/>
        <rFont val="Arial"/>
        <family val="2"/>
      </rPr>
      <t>IEA World Energy Statistics Diskette service</t>
    </r>
    <r>
      <rPr>
        <sz val="12"/>
        <rFont val="Arial"/>
        <family val="2"/>
      </rPr>
      <t xml:space="preserve"> Internet: http://www.iea.org/stat.htm</t>
    </r>
  </si>
  <si>
    <r>
      <t xml:space="preserve">IEA (1998), </t>
    </r>
    <r>
      <rPr>
        <i/>
        <sz val="12"/>
        <rFont val="Arial"/>
        <family val="2"/>
      </rPr>
      <t>Energy Statistics &amp; Balances of Non-OECD Countries 1995-1996</t>
    </r>
    <r>
      <rPr>
        <sz val="12"/>
        <rFont val="Arial"/>
        <family val="2"/>
      </rPr>
      <t>, OECD/International Energy Agency, Paris.</t>
    </r>
  </si>
  <si>
    <t>IISI 2005 (International Iron and Steel Institute), Steel Statistical Yearbook  2005. http://www.worldsteel.org/pictures/publicationfiles/SSY%202005.pdf</t>
  </si>
  <si>
    <r>
      <t xml:space="preserve">IPCC (Intergovernmental  Panel  on  Climate  Change)  (1996),  </t>
    </r>
    <r>
      <rPr>
        <i/>
        <sz val="12"/>
        <rFont val="Arial"/>
        <family val="2"/>
      </rPr>
      <t>Greenhouse  Gas  Inventory Reference   Manual</t>
    </r>
    <r>
      <rPr>
        <sz val="12"/>
        <rFont val="Arial"/>
        <family val="2"/>
      </rPr>
      <t>.  J.  T.  Houghton,  L.  G.  Meira Filho,  B.  Lim,  K.   Treanton,   I. Mamaty,   Y.  Bonduki,   D.  J.  Griggs   and    B.   A.  Callender  (Eds.).   Volume 3.   IPCC / OECD / IEA. UK Meteorological Office, Bracknell. Internet: http://www.meto.gov.uk/sec5/CR_div/ipcc/wg1/</t>
    </r>
  </si>
  <si>
    <r>
      <t xml:space="preserve">IPCC (2006)Intergovernmental  Panel  on  Climate  Change (IPCC)  </t>
    </r>
    <r>
      <rPr>
        <i/>
        <sz val="12"/>
        <rFont val="Arial"/>
        <family val="2"/>
      </rPr>
      <t xml:space="preserve">Guidelines for National Greenhouse Gas Inventories </t>
    </r>
    <r>
      <rPr>
        <sz val="12"/>
        <rFont val="Arial"/>
        <family val="2"/>
      </rPr>
      <t xml:space="preserve"> (http://www.ipcc-nggip.iges.or.jp/public/2006gl/index.html)</t>
    </r>
  </si>
  <si>
    <r>
      <t xml:space="preserve">Gillies, J.A., Etyemezian, V., Kuhns, H., Nikolic, D., Gillette, D.A. (2005) Effect of vehicle characteristics on unpaved road dust emissions. </t>
    </r>
    <r>
      <rPr>
        <i/>
        <sz val="12"/>
        <rFont val="Arial"/>
        <family val="2"/>
      </rPr>
      <t>Atmospheric Environment</t>
    </r>
    <r>
      <rPr>
        <sz val="12"/>
        <rFont val="Arial"/>
        <family val="2"/>
      </rPr>
      <t xml:space="preserve"> 39:2341-2347.</t>
    </r>
  </si>
  <si>
    <t>Iyer, N. V., (2004), Emission factors for Indian two-wheelers &amp; three-wheelers.
URL: (http://www.cleanairnet.org/caiasia/1412/article-70222.html)</t>
  </si>
  <si>
    <r>
      <t xml:space="preserve">Gupta, S., Saksena, S., Shankar, V.R. and Joshi, V. (1998) Emission factors and thermal efficiences of cooking biofuels from five countries. </t>
    </r>
    <r>
      <rPr>
        <i/>
        <sz val="12"/>
        <rFont val="Arial"/>
        <family val="2"/>
      </rPr>
      <t xml:space="preserve">Biomass and Bioenergy </t>
    </r>
    <r>
      <rPr>
        <sz val="12"/>
        <rFont val="Arial"/>
        <family val="2"/>
      </rPr>
      <t>14 (No 5/6) pp. 547-559</t>
    </r>
  </si>
  <si>
    <r>
      <t xml:space="preserve">JEA (1997) </t>
    </r>
    <r>
      <rPr>
        <i/>
        <sz val="12"/>
        <rFont val="Arial"/>
        <family val="2"/>
      </rPr>
      <t>Manual for predicting atmospheric concentrations of suspended particulate matters</t>
    </r>
    <r>
      <rPr>
        <sz val="12"/>
        <rFont val="Arial"/>
        <family val="2"/>
      </rPr>
      <t>, Japan Environment Agency, 1997, ISBN4-491-01392-6 (in Japanese).</t>
    </r>
  </si>
  <si>
    <r>
      <t xml:space="preserve">Kato, N. (1996), Analysis of structure of energy consumption and related dynamics of atmospheric species related to the global environmental change (Sox, NOx,and CO2) in Asia, </t>
    </r>
    <r>
      <rPr>
        <i/>
        <sz val="12"/>
        <rFont val="Arial"/>
        <family val="2"/>
      </rPr>
      <t>Atmospheric Environment 30</t>
    </r>
    <r>
      <rPr>
        <sz val="12"/>
        <rFont val="Arial"/>
        <family val="2"/>
      </rPr>
      <t xml:space="preserve">:757-785. </t>
    </r>
  </si>
  <si>
    <r>
      <t xml:space="preserve">Kato, N. &amp; Akimoto, H. (1992), Anthropogenic emissions of SO2 and NOx in Asia: Emission Inventories, </t>
    </r>
    <r>
      <rPr>
        <i/>
        <sz val="12"/>
        <rFont val="Arial"/>
        <family val="2"/>
      </rPr>
      <t xml:space="preserve">Atmospheric Environment </t>
    </r>
    <r>
      <rPr>
        <sz val="12"/>
        <rFont val="Arial"/>
        <family val="2"/>
      </rPr>
      <t xml:space="preserve">26A:2997-3017. </t>
    </r>
  </si>
  <si>
    <r>
      <t xml:space="preserve">McEwen, J. D. N., &amp; Johnson, M. R. (2012). Black carbon particulate matter emission factors for buoyancy-driven associated gas flares. </t>
    </r>
    <r>
      <rPr>
        <i/>
        <sz val="12"/>
        <rFont val="Arial"/>
        <family val="2"/>
      </rPr>
      <t>Journal of the Air &amp; Waste Management Association</t>
    </r>
    <r>
      <rPr>
        <sz val="12"/>
        <rFont val="Arial"/>
        <family val="2"/>
      </rPr>
      <t xml:space="preserve">, </t>
    </r>
    <r>
      <rPr>
        <i/>
        <sz val="12"/>
        <rFont val="Arial"/>
        <family val="2"/>
      </rPr>
      <t>62</t>
    </r>
    <r>
      <rPr>
        <sz val="12"/>
        <rFont val="Arial"/>
        <family val="2"/>
      </rPr>
      <t>(3), 307–321. doi:10.1080/10473289.2011.650040</t>
    </r>
  </si>
  <si>
    <r>
      <t xml:space="preserve">Otter, L., Guenther, A., Wiedinmyer, C., Fleming, G., Harley, P., Greenberg, J. (2003) Spatial and temporal variations in biogenic volatile organic compound emissions for Africa south of the equator. </t>
    </r>
    <r>
      <rPr>
        <i/>
        <sz val="12"/>
        <rFont val="Arial"/>
        <family val="2"/>
      </rPr>
      <t>Journal of Geophysical Research-Atmospheres</t>
    </r>
    <r>
      <rPr>
        <sz val="12"/>
        <rFont val="Arial"/>
        <family val="2"/>
      </rPr>
      <t xml:space="preserve">, </t>
    </r>
    <r>
      <rPr>
        <b/>
        <sz val="12"/>
        <rFont val="Arial"/>
        <family val="2"/>
      </rPr>
      <t xml:space="preserve">108 </t>
    </r>
    <r>
      <rPr>
        <sz val="12"/>
        <rFont val="Arial"/>
        <family val="2"/>
      </rPr>
      <t>(Issue D13), Art. No. 8505.</t>
    </r>
  </si>
  <si>
    <r>
      <t xml:space="preserve">Shrestha, R.M. and Malla, S. (1996) Air pollution from energy use in a developing country city: the case of Kathmandu Valley, Nepal. </t>
    </r>
    <r>
      <rPr>
        <i/>
        <sz val="12"/>
        <rFont val="Arial"/>
        <family val="2"/>
      </rPr>
      <t>Energy</t>
    </r>
    <r>
      <rPr>
        <sz val="12"/>
        <rFont val="Arial"/>
        <family val="2"/>
      </rPr>
      <t xml:space="preserve"> 21 (No. 9) pp. 785-794</t>
    </r>
  </si>
  <si>
    <r>
      <t xml:space="preserve">Sinha, P. et al. (2003) Emissions of trace gases and particles from savanna fires in southern Africa. </t>
    </r>
    <r>
      <rPr>
        <i/>
        <sz val="12"/>
        <rFont val="Arial"/>
        <family val="2"/>
      </rPr>
      <t>Journal of Geophysical Research</t>
    </r>
    <r>
      <rPr>
        <sz val="12"/>
        <rFont val="Arial"/>
        <family val="2"/>
      </rPr>
      <t xml:space="preserve"> 108(D13), 8487, doi:10.1029/2002JD002325, 2003.</t>
    </r>
  </si>
  <si>
    <t>Smith, Kirk R. et al, (2000) Greenhouse Gases from Small-Scale Combustion Devices in Developing Countries: Phase IIA  Household Stoves in India. U.S. EPA EPA/600/R-00/052</t>
  </si>
  <si>
    <r>
      <t xml:space="preserve">Spiro, P.A., Jacob, D.J. and Logan, J.A. (1992), Global inventory of sulphur emissions with 1° x 1° resolution, </t>
    </r>
    <r>
      <rPr>
        <i/>
        <sz val="12"/>
        <rFont val="Arial"/>
        <family val="2"/>
      </rPr>
      <t>Journal of Geophysical Research</t>
    </r>
    <r>
      <rPr>
        <sz val="12"/>
        <rFont val="Arial"/>
        <family val="2"/>
      </rPr>
      <t xml:space="preserve"> 97:6023-6036.</t>
    </r>
  </si>
  <si>
    <r>
      <t xml:space="preserve">Stockton, M.B. and Stelling J.H.E. (1987), </t>
    </r>
    <r>
      <rPr>
        <i/>
        <sz val="12"/>
        <rFont val="Arial"/>
        <family val="2"/>
      </rPr>
      <t>Criteria pollutant emission factors for the 1985 NAPAP emissions inventory, Washington</t>
    </r>
    <r>
      <rPr>
        <sz val="12"/>
        <rFont val="Arial"/>
        <family val="2"/>
      </rPr>
      <t>, EPA-600/7-87-015 XV-211.</t>
    </r>
  </si>
  <si>
    <t>TERI, (1987) Evaluation of performance of cookstoves in regard to thermal efficiency and emissions from combustion. Final Project Report to Ministry of Environment and Forests, Government of India, Tata Energy Research Institute, New Delhi.</t>
  </si>
  <si>
    <t>TIFAC (1991) Techno market survey on utilization of agriculture residue (farms and processes). Tachnology Information Forcasting and Assessment Council, Department of Science and Technology, New Delhi.</t>
  </si>
  <si>
    <t>Tyagi, P.D. (1998). Fuel from wastes and weeds. Batra Book Service, New Delhi.</t>
  </si>
  <si>
    <r>
      <t xml:space="preserve">US EPA (1995), </t>
    </r>
    <r>
      <rPr>
        <i/>
        <sz val="12"/>
        <rFont val="Arial"/>
        <family val="2"/>
      </rPr>
      <t>Compilation of air pollution emission factors</t>
    </r>
    <r>
      <rPr>
        <sz val="12"/>
        <rFont val="Arial"/>
        <family val="2"/>
      </rPr>
      <t>, 5th edition. EPA  AP-42, U.S. Environmental Protection Agency, Research Triangle Park, NC. Internet: http://www.epa.gov/ttn/chief/ap42.html#chapter</t>
    </r>
  </si>
  <si>
    <t>USGS (United States Geological Survey) Minerals Yearbook 2002 . (Volume III: Area reports: international)  http://minerals.usgs.gov/minerals/pubs/country/africa.html</t>
  </si>
  <si>
    <t>UN Industrial Commodity Statistics Yearbook 2000, United Nations, New York, 2003</t>
  </si>
  <si>
    <t>Wong, C.T. (1999) Vehicle emission project (Phase II) Final Report, Engineering Research Institute, University of Cape Town, February 1999</t>
  </si>
  <si>
    <r>
      <t xml:space="preserve">Zhang,J.; Smith,K.R.; Ma,Y.; Ye,S.; Jiang,F.; Qi,W.; Liu,P.; Khalil,M.A.K.; Rasmussen,R.A.; Thorneloe,S.A. (2000) Greenhouse gases and other airborne pollutants from household stoves in China: a database for emission factors </t>
    </r>
    <r>
      <rPr>
        <i/>
        <sz val="12"/>
        <rFont val="Arial"/>
        <family val="2"/>
      </rPr>
      <t>Atmospheric Environment</t>
    </r>
    <r>
      <rPr>
        <sz val="12"/>
        <rFont val="Arial"/>
        <family val="2"/>
      </rPr>
      <t xml:space="preserve">, </t>
    </r>
    <r>
      <rPr>
        <b/>
        <sz val="12"/>
        <rFont val="Arial"/>
        <family val="2"/>
      </rPr>
      <t>34</t>
    </r>
    <r>
      <rPr>
        <sz val="12"/>
        <rFont val="Arial"/>
        <family val="2"/>
      </rPr>
      <t xml:space="preserve"> 4537-4549.</t>
    </r>
  </si>
  <si>
    <r>
      <t xml:space="preserve">Zhao, Y., Wang, S., Duan, L., Cao, P. and Hao, J. (2008) Primary air pollution emissions of coal-fired power plants in China: Current status and future prediction. </t>
    </r>
    <r>
      <rPr>
        <i/>
        <sz val="12"/>
        <rFont val="Arial"/>
        <family val="2"/>
      </rPr>
      <t>Atmospheric Environment,</t>
    </r>
    <r>
      <rPr>
        <sz val="12"/>
        <rFont val="Arial"/>
        <family val="2"/>
      </rPr>
      <t xml:space="preserve"> </t>
    </r>
    <r>
      <rPr>
        <b/>
        <sz val="12"/>
        <rFont val="Arial"/>
        <family val="2"/>
      </rPr>
      <t>42</t>
    </r>
    <r>
      <rPr>
        <sz val="12"/>
        <rFont val="Arial"/>
        <family val="2"/>
      </rPr>
      <t>:8442-8452.</t>
    </r>
  </si>
  <si>
    <r>
      <t xml:space="preserve">Zhi, G., Chen, Y., Feng, Y., Xiong, S., Jun, L. I., Zhang, G. a N., … Fu, J. (2008). Emission characteristics of carbonaceous particles from various residential coal-stoves in China. </t>
    </r>
    <r>
      <rPr>
        <i/>
        <sz val="12"/>
        <rFont val="Arial"/>
        <family val="2"/>
      </rPr>
      <t>Environmental Science and Technology</t>
    </r>
    <r>
      <rPr>
        <sz val="12"/>
        <rFont val="Arial"/>
        <family val="2"/>
      </rPr>
      <t xml:space="preserve">, </t>
    </r>
    <r>
      <rPr>
        <i/>
        <sz val="12"/>
        <rFont val="Arial"/>
        <family val="2"/>
      </rPr>
      <t>42</t>
    </r>
    <r>
      <rPr>
        <sz val="12"/>
        <rFont val="Arial"/>
        <family val="2"/>
      </rPr>
      <t>(9), 3310–3315. doi:10.1021/es702247q</t>
    </r>
  </si>
  <si>
    <t>Demand\Agriculture Forestry and Fishing</t>
  </si>
  <si>
    <t>Coke Oven Coke</t>
  </si>
  <si>
    <t>Natural Gas</t>
  </si>
  <si>
    <t>LPG Liquefied Petroleum gas</t>
  </si>
  <si>
    <t>Motor Gasoline</t>
  </si>
  <si>
    <t>Kerosene</t>
  </si>
  <si>
    <t>Gas Diesel Oil</t>
  </si>
  <si>
    <t>Heavy Fuel Oil</t>
  </si>
  <si>
    <t>Non_specified petroleum products</t>
  </si>
  <si>
    <t>Primary solid biomass</t>
  </si>
  <si>
    <r>
      <t xml:space="preserve">Bond, T. C., Doherty, S. J., Fahey, D. W., Forster, P. M., Berntsen, T., DeAngelo, B. J., … Zender, C. S. (2013). Bounding the role of black carbon in the climate system: A scientific assessment. </t>
    </r>
    <r>
      <rPr>
        <i/>
        <sz val="12"/>
        <rFont val="Arial"/>
        <family val="2"/>
      </rPr>
      <t>Journal of Geophysical Research: Atmospheres</t>
    </r>
    <r>
      <rPr>
        <sz val="12"/>
        <rFont val="Arial"/>
        <family val="2"/>
      </rPr>
      <t>, 118(11), 5380–5552. doi:10.1002/jgrd.50171</t>
    </r>
  </si>
  <si>
    <t>a) IPCC 2006 Guidelines - Tier 1 default EFs
b) EMEP/EEA (2013) Tier 1 emission factor
c) Assuming BC/OC ratio as for natural gas in Bond et al (2004): Table 5
d) Battye et al. (1994) defaults (no NOx controls).</t>
  </si>
  <si>
    <t>Demand\Non Specified 'Other sectors' (i.e. not industry, transport or transformation)</t>
  </si>
  <si>
    <t>Coke Oven Gas</t>
  </si>
  <si>
    <t>Gas Works Gas</t>
  </si>
  <si>
    <t>70 ?a</t>
  </si>
  <si>
    <t>89 ?b</t>
  </si>
  <si>
    <t>2 ?a</t>
  </si>
  <si>
    <t>1.44 ?d</t>
  </si>
  <si>
    <t>71.5 ?a</t>
  </si>
  <si>
    <t>92 ?a</t>
  </si>
  <si>
    <t>0.8 ?b</t>
  </si>
  <si>
    <t>0.000 ?b</t>
  </si>
  <si>
    <t>33 ?a</t>
  </si>
  <si>
    <t>3.2 ?a</t>
  </si>
  <si>
    <t>7.5 ?c</t>
  </si>
  <si>
    <t>0.43 ?c</t>
  </si>
  <si>
    <t>5.4 ?c</t>
  </si>
  <si>
    <t>1.44 ?b</t>
  </si>
  <si>
    <t>3.9 ?a</t>
  </si>
  <si>
    <t>0.018 ?b</t>
  </si>
  <si>
    <t>62 ?a</t>
  </si>
  <si>
    <t>0.2 ?a</t>
  </si>
  <si>
    <t>0.108 ?b</t>
  </si>
  <si>
    <t>79.6 ?a</t>
  </si>
  <si>
    <t>18 ?a</t>
  </si>
  <si>
    <t>0 ?c</t>
  </si>
  <si>
    <t>3.43 ?b</t>
  </si>
  <si>
    <t>3.17 ?b</t>
  </si>
  <si>
    <t>3 ?c</t>
  </si>
  <si>
    <t>0.00028 ?b</t>
  </si>
  <si>
    <t>4.15 ?a</t>
  </si>
  <si>
    <t>28.6 ?a</t>
  </si>
  <si>
    <t>1.6 ?d</t>
  </si>
  <si>
    <t>0.007 ?b</t>
  </si>
  <si>
    <t>7 ?a</t>
  </si>
  <si>
    <t>9.5 ?b</t>
  </si>
  <si>
    <t>0.48 ?b</t>
  </si>
  <si>
    <t>5.97 ?c</t>
  </si>
  <si>
    <t>65 ?b</t>
  </si>
  <si>
    <t>1.5 ?b</t>
  </si>
  <si>
    <t>1.4 ?b</t>
  </si>
  <si>
    <t>0.43 ?b</t>
  </si>
  <si>
    <t>0.75 ?c</t>
  </si>
  <si>
    <t>0.018 ?d</t>
  </si>
  <si>
    <t>6.2 ?b</t>
  </si>
  <si>
    <t>5.6 ?b</t>
  </si>
  <si>
    <t>2.17 ?c</t>
  </si>
  <si>
    <t>0.018?b</t>
  </si>
  <si>
    <t>Demand\Transport</t>
  </si>
  <si>
    <t>Domestic Aviation Simple\Aviation Gasoline</t>
  </si>
  <si>
    <t>Domestic Aviation Simple\Gasoline Type Jetfuel</t>
  </si>
  <si>
    <t>Domestic Aviation Simple\Kerosene Type Jetfuel</t>
  </si>
  <si>
    <t>Road Transport Simple\Natural Gas</t>
  </si>
  <si>
    <t>Road Transport Simple</t>
  </si>
  <si>
    <t>Road Transport Simple\Motor Gasoline</t>
  </si>
  <si>
    <t>Road Transport Simple\Gas Diesel Oil</t>
  </si>
  <si>
    <t>Road Transport Simple\LPG Liquefied Petroleum Gas</t>
  </si>
  <si>
    <t>Road Transport Simple\Gas and Liquids from Biomass and Wastes</t>
  </si>
  <si>
    <t>Railways</t>
  </si>
  <si>
    <t>Railways\Other Bituminous Coal and Anthracite</t>
  </si>
  <si>
    <t>Railways\Gas Diesel Oil</t>
  </si>
  <si>
    <t>Domestic Shipping\Motor Gasoline</t>
  </si>
  <si>
    <t>Domestic Shipping</t>
  </si>
  <si>
    <t>Domestic Shipping\Gas Diesel Oil</t>
  </si>
  <si>
    <t>Domestic Shipping\Heavy Fuel Oil</t>
  </si>
  <si>
    <t>Pipelines</t>
  </si>
  <si>
    <t>Pipelines\Natural Gas</t>
  </si>
  <si>
    <t>Other or Non Specified Transport</t>
  </si>
  <si>
    <t>Other or Non Specified Transport\Natural Gas</t>
  </si>
  <si>
    <t>Other or Non Specified Transport\Motor Gasoline</t>
  </si>
  <si>
    <t>Other or Non Specified Transport\Gas Diesel Oil</t>
  </si>
  <si>
    <t>Other or Non Specified Transport\LPG Liquefied Petroleum Gas</t>
  </si>
  <si>
    <t>Other or Non Specified Transport\Gas and Liquids from Biomass and Wastes</t>
  </si>
  <si>
    <t>8.7 ?b</t>
  </si>
  <si>
    <t>1.0 ?b</t>
  </si>
  <si>
    <t>39 ?b</t>
  </si>
  <si>
    <t>2.6 ?b</t>
  </si>
  <si>
    <t>15.1 ?b</t>
  </si>
  <si>
    <t>2.3 ?b</t>
  </si>
  <si>
    <t>142 ?b</t>
  </si>
  <si>
    <t>25.2 ?b</t>
  </si>
  <si>
    <t>19.3 ?b</t>
  </si>
  <si>
    <t>0.04 ?c</t>
  </si>
  <si>
    <t>0.015 ?c</t>
  </si>
  <si>
    <t>16.2 ?b</t>
  </si>
  <si>
    <t>3.2 ?b</t>
  </si>
  <si>
    <t>0.268 ?b</t>
  </si>
  <si>
    <t>90 ?b</t>
  </si>
  <si>
    <t>7.31 ?b</t>
  </si>
  <si>
    <t>81 ?b</t>
  </si>
  <si>
    <t>155 ?b</t>
  </si>
  <si>
    <t>133 ?b</t>
  </si>
  <si>
    <t>4.4 ?b</t>
  </si>
  <si>
    <t>17.6 ?c</t>
  </si>
  <si>
    <t>0.013 ?c</t>
  </si>
  <si>
    <t>0.002 ?c</t>
  </si>
  <si>
    <t>91.7 ?a</t>
  </si>
  <si>
    <t>542 ?a</t>
  </si>
  <si>
    <t>96.8 ?a</t>
  </si>
  <si>
    <t>13.4 ?a</t>
  </si>
  <si>
    <t>32.8 ?a</t>
  </si>
  <si>
    <t>0.18 ?a</t>
  </si>
  <si>
    <t>0.19 ?b</t>
  </si>
  <si>
    <t>1.29 ?b</t>
  </si>
  <si>
    <t>0.37 ?a</t>
  </si>
  <si>
    <t>Transformation\Electricity Generation\Processes</t>
  </si>
  <si>
    <t>Transformation</t>
  </si>
  <si>
    <t>Electricity generation\Other Bituminous Coal and Anthracite</t>
  </si>
  <si>
    <t>Electricity Generation\Natural Gas</t>
  </si>
  <si>
    <t>Electricity Generation\Heavy Fuel Oil</t>
  </si>
  <si>
    <t>Electricity Generation\Diesel</t>
  </si>
  <si>
    <t>Electricity Generation\Wood</t>
  </si>
  <si>
    <t>Electricity Generation\Industrial Waste</t>
  </si>
  <si>
    <t>Electricity Generation\Municipal Waste</t>
  </si>
  <si>
    <t>Transformation\Traditional Charcoal Making\Wood</t>
  </si>
  <si>
    <t>Electricity generation\Sub Bituminous Coal</t>
  </si>
  <si>
    <t>209*(100 - Em Control)/100 ?b</t>
  </si>
  <si>
    <t>7.7* (100 - Em Control)/100 ?b</t>
  </si>
  <si>
    <t>3.4* (100 - Em Control)/100 ?b</t>
  </si>
  <si>
    <t>0.009*(100 - Em Control)/100  ?c</t>
  </si>
  <si>
    <t>0.001* (100 - Em Control)/100 ?c</t>
  </si>
  <si>
    <t>247*(100 - Em Control)/100 ?b</t>
  </si>
  <si>
    <t>7.9* (100 - Em Control)/100 ?b</t>
  </si>
  <si>
    <t>3.2* (100 - Em Control)/100 ?b</t>
  </si>
  <si>
    <t>0.002*(100 - Em Control)/100  ?c</t>
  </si>
  <si>
    <t>0.004* (100 - Em Control)/100 ?c</t>
  </si>
  <si>
    <t>Electricity generation\Lignite</t>
  </si>
  <si>
    <t>0.89 ?b</t>
  </si>
  <si>
    <t>0.0223 ?b</t>
  </si>
  <si>
    <t>0.223 ?c</t>
  </si>
  <si>
    <t>0.14 ?c</t>
  </si>
  <si>
    <t>89.1 ?c</t>
  </si>
  <si>
    <t>1842 ?c</t>
  </si>
  <si>
    <t>2.7 ?c</t>
  </si>
  <si>
    <t>0.11 ?c</t>
  </si>
  <si>
    <t>Weyant, C., Athalye, V., Ragavan, S., Rajarathnam, U., Lalchandani, D., Maithel, S., … Bond, T. C. (2014). Emissions from South Asian brick production. Environmental Science and Technology, 48(11), 6477–6483. http://doi.org/10.1021/es500186g</t>
  </si>
  <si>
    <t>95.4 ?c</t>
  </si>
  <si>
    <t>1190 ?c</t>
  </si>
  <si>
    <t>0.75 ?b</t>
  </si>
  <si>
    <t>0.12 ?c</t>
  </si>
  <si>
    <t>0.34 ?c</t>
  </si>
  <si>
    <t>112 ?d</t>
  </si>
  <si>
    <t>600 ?e</t>
  </si>
  <si>
    <t>Demand\Energy Industry Own Use</t>
  </si>
  <si>
    <t>Petroleum Refining\Natural Gas</t>
  </si>
  <si>
    <t>Petroleum Refining\Crude oil</t>
  </si>
  <si>
    <t>Petroleum Refining\Refinery gas</t>
  </si>
  <si>
    <t>Petroleum Refining\LPG Liquefied Petroleum gas</t>
  </si>
  <si>
    <t>Petroleum Refining\Motor gasoline</t>
  </si>
  <si>
    <t>Petroleum Refining\Kerosene</t>
  </si>
  <si>
    <t>Petroleum Refining\Gas diesel</t>
  </si>
  <si>
    <t>Petroleum Refining\Heavy fuel oil</t>
  </si>
  <si>
    <t>Petroleum Refining\Petroleum coke</t>
  </si>
  <si>
    <t>Petroleum Refining\Non-specified and other petroleum products</t>
  </si>
  <si>
    <t>63*(100 - Em Control)/100 ?b</t>
  </si>
  <si>
    <t>0.077 ?b</t>
  </si>
  <si>
    <t>0.64 ?c</t>
  </si>
  <si>
    <t>142*(100 - Em Control)/100 ?b</t>
  </si>
  <si>
    <t>15 ?b</t>
  </si>
  <si>
    <t>9.0 ?b</t>
  </si>
  <si>
    <t>0.504 ?c</t>
  </si>
  <si>
    <t>0.19 ?c</t>
  </si>
  <si>
    <t>0.164 ?b</t>
  </si>
  <si>
    <t>0.44 ?c</t>
  </si>
  <si>
    <t>0.65 ?b</t>
  </si>
  <si>
    <t>65*(100 - Em Control)/100 ?b</t>
  </si>
  <si>
    <t>0.022 ?b</t>
  </si>
  <si>
    <t>0.077 ?c</t>
  </si>
  <si>
    <t>3.23 ?b</t>
  </si>
  <si>
    <t>0.81 ?b</t>
  </si>
  <si>
    <t>0.271 ?b</t>
  </si>
  <si>
    <t>0.090 ?c</t>
  </si>
  <si>
    <t>15*(100 - Em Control)/100 ?b</t>
  </si>
  <si>
    <t>9.0*(100 - Em Control)/100 ?b</t>
  </si>
  <si>
    <t>0.50*(100 - Em Control)/100 ?b</t>
  </si>
  <si>
    <t>0.19*(100 - Em Control)/100 ?c</t>
  </si>
  <si>
    <t>25.2*(100 - Em Control)/100 ?b</t>
  </si>
  <si>
    <t>19.3*(100 - Em Control)/100 ?b</t>
  </si>
  <si>
    <t>1.08*(100 - Em Control)/100 ?b</t>
  </si>
  <si>
    <t>0.41*(100 - Em Control)/100 ?c</t>
  </si>
  <si>
    <t>74.4 ?a</t>
  </si>
  <si>
    <t>Other Own use_Excludes Charcoal Kilns</t>
  </si>
  <si>
    <t>Other Own use_Excludes Charcoal Kilns\All Coal and Coke</t>
  </si>
  <si>
    <t>Other Own use_Excludes Charcoal Kilns\Coke oven gas</t>
  </si>
  <si>
    <t>Other Own use_Excludes Charcoal Kilns\Blast Furnace Gas</t>
  </si>
  <si>
    <t>Other Own use_Excludes Charcoal Kilns\Natural Gas</t>
  </si>
  <si>
    <t>Other Own use_Excludes Charcoal Kilns\Crude Oil</t>
  </si>
  <si>
    <t>Other Own use_Excludes Charcoal Kilns\Refinery gas</t>
  </si>
  <si>
    <t>Other Own use_Excludes Charcoal Kilns\LPG Liquefied Petroleum Gas</t>
  </si>
  <si>
    <t>Other Own use_Excludes Charcoal Kilns\Motor Gasoline</t>
  </si>
  <si>
    <t>Other Own use_Excludes Charcoal Kilns\Kerosene</t>
  </si>
  <si>
    <t>Other Own use_Excludes Charcoal Kilns\Gas Diesel Oil</t>
  </si>
  <si>
    <t>Other Own use_Excludes Charcoal Kilns\Heavy Fuel Oil</t>
  </si>
  <si>
    <t>Other Own use_Excludes Charcoal Kilns\Petroleum Coke</t>
  </si>
  <si>
    <t>Other Own use_Excludes Charcoal Kilns\Non_specified petroleum products</t>
  </si>
  <si>
    <t>Other Own use_Excludes Charcoal Kilns\Primary Solid Biomasss</t>
  </si>
  <si>
    <t>6 ?b</t>
  </si>
  <si>
    <t>21*(100 - Em Control)/100 ?b</t>
  </si>
  <si>
    <t>79*(100 - Em Control)/100 ?b</t>
  </si>
  <si>
    <t>55*(100 - Em Control)/100 ?b</t>
  </si>
  <si>
    <t>89*(100 - Em Control)/100 ?b</t>
  </si>
  <si>
    <t>1.08 ?c</t>
  </si>
  <si>
    <t>0.40 ?c</t>
  </si>
  <si>
    <t>81*(100 - Em Control)/100 ?b</t>
  </si>
  <si>
    <t>155*(100 - Em Control)/100 ?b</t>
  </si>
  <si>
    <t>133*(100 - Em Control)/100 ?b</t>
  </si>
  <si>
    <t>4.4*(100 - Em Control)/100 ?b</t>
  </si>
  <si>
    <t>18*(100 - Em Control)/100 ?c</t>
  </si>
  <si>
    <t>4.1 ?c</t>
  </si>
  <si>
    <t>3.7 ?c</t>
  </si>
  <si>
    <t>7.33 ?d</t>
  </si>
  <si>
    <t>6.6 ?e</t>
  </si>
  <si>
    <t>0.137 ?f</t>
  </si>
  <si>
    <t>4.16 ?d</t>
  </si>
  <si>
    <t>Residential\Other\Honeycomb briquettes</t>
  </si>
  <si>
    <t>0.03 ?c</t>
  </si>
  <si>
    <t>15000 ?a</t>
  </si>
  <si>
    <t>0.0035 ?c</t>
  </si>
  <si>
    <t>0.54*(100 - Em Control)/100 ?c</t>
  </si>
  <si>
    <t>0.39*(100 - Em Control)/100 ?c</t>
  </si>
  <si>
    <t>0.54 ?c</t>
  </si>
  <si>
    <t>1.2 ?b</t>
  </si>
  <si>
    <t xml:space="preserve">a), b) and c)  Assume as for Other Bituminous Coal and Anthracite
d) Zhi et al. (2008) value for honeycomb-coal-briquette burnt in a high efficiency briquette (HEB) stove. 
e) Assume a PM2.5/PM ratio of 0.9 for coal. Reddy and Venkataraman (2002a) 
f) Zhi et al. (2008) value for honeycomb-coal-briquette burnt in a high efficiency briquette (HEB) stove. Calculated from EC factor of 0.082 (from Table 1) times OC/EC ratio of 1.67 (from Table 3)                                                                                                    g) From Li et al (2016) - NH3 Value of 0.70 is for anthracite briquette in traditional stove (use 0.06 for advanced stove). 
</t>
  </si>
  <si>
    <t>0.70 ?g</t>
  </si>
  <si>
    <t>Assume all emission factors are as for Honeycomb Briquettes</t>
  </si>
  <si>
    <t>7.5 ?d</t>
  </si>
  <si>
    <t>0.01 ?e</t>
  </si>
  <si>
    <t>7.39 ?a</t>
  </si>
  <si>
    <t>1.10 ?a</t>
  </si>
  <si>
    <t>a) Akagi et al (2011)
b) Bertschi et al. (2003) for charcoal cooking fires (in Zambia).) 
c) Smith et al (2000) - For PM assume = TSP value  
d) Assume 50% of PM is BC and 50% POM (i.e. OCx1.4) Bond et al. (2004)</t>
  </si>
  <si>
    <t>2385 ?a</t>
  </si>
  <si>
    <t>189 ?a</t>
  </si>
  <si>
    <t>5.29 ?a</t>
  </si>
  <si>
    <t>2.16 ?b</t>
  </si>
  <si>
    <t>0.24 ?c</t>
  </si>
  <si>
    <t>1548 ?c</t>
  </si>
  <si>
    <t>77 ?c</t>
  </si>
  <si>
    <t>4.86 ?c</t>
  </si>
  <si>
    <t>26.8 ?b</t>
  </si>
  <si>
    <t>2.18 ?c</t>
  </si>
  <si>
    <t>8.3  ?d</t>
  </si>
  <si>
    <t>6.64 ?c</t>
  </si>
  <si>
    <t>0.83 ?c</t>
  </si>
  <si>
    <t>2.89 ?c</t>
  </si>
  <si>
    <t>0.87 ?c</t>
  </si>
  <si>
    <t>0.77 ?b</t>
  </si>
  <si>
    <t>4.75 ?c</t>
  </si>
  <si>
    <t>306 ?b</t>
  </si>
  <si>
    <t>21 ?b</t>
  </si>
  <si>
    <t>18 ?b</t>
  </si>
  <si>
    <t>10.1 ?b</t>
  </si>
  <si>
    <t>130 ?b</t>
  </si>
  <si>
    <t>50 ?b</t>
  </si>
  <si>
    <t>942 ?b</t>
  </si>
  <si>
    <t>96 ?c</t>
  </si>
  <si>
    <t>40 ?c</t>
  </si>
  <si>
    <t>28 ?c</t>
  </si>
  <si>
    <t>0.005 ?f</t>
  </si>
  <si>
    <t>a) Zhang et al. (2000) Average EF for household stoves in China. 
b) Assume a PM2.5/PM ratio of 0.964 for kerosene. Reddy and Venkataraman (2002a) 
c) Assume 13% of PM10 - Bond et al (2004) Table 5
d) Assume 10% of PM10 - Bond et al (2004) Table 5
e) IPCC 2006 Guidelines - Tier 1 default EFs                                                                                                                           f) Assume as for industry</t>
  </si>
  <si>
    <t>a) IPCC 2006 Guidelines - Tier 1 default EFs
b) EMEP/EEA (2016) Tier 2 emission factors for reciprocating engines (Table 3-31)
c) From Klimont et al (2017) (Table S3.1) GAINS emission factors for diesel generators (no control)                                            d) Assume as for industry</t>
  </si>
  <si>
    <t>a) IPCC (2006) Tier 1 default
b) EMEP/EEA (2016) Tier 1 emission factor
c) Assume OC = 6xBC as for LPG Indian stove. Venkataraman et al (2010)</t>
  </si>
  <si>
    <t>93 ?b</t>
  </si>
  <si>
    <t>3.8 ?c</t>
  </si>
  <si>
    <t xml:space="preserve">a) IPCC 2006 Guidelines - Tier 1 default EFs
b) EMEP/EEA (2016) Tier 1 emission factor
c) Assuming BC/OC ratio as for industry/heavy fuel oil in Bond et al (2004): Tables 9 &amp; 10
d) Battye et al. (1994) defaults (no NOx controls). </t>
  </si>
  <si>
    <t>a) IPCC 2006 Guidelines - Tier 1 default EFs
b) EMEP/EEA (2016) Tier 2 emission factors for reciprocating engines (Table 3-31)
c) From Klimont et al (2016) (Table S3.1) GAINS emission factors for diesel generators (no control)
d) EMEP/Corinair  (1996)</t>
  </si>
  <si>
    <t>50 ?a</t>
  </si>
  <si>
    <t xml:space="preserve">SulfurContent*(SO2/S) </t>
  </si>
  <si>
    <t>37 ?b</t>
  </si>
  <si>
    <t>Akagi, S. K., Yokelson, R. J., Wiedinmyer, C., Alvarado, M. J., Reid, J. S., Karl, T., Crounse, J. D., and Wennberg, P. O.: Emission factors for open and domestic biomass burning for use in atmospheric models, Atmos. Chem. Phys., 11, 4039-4072, doi:10.5194/acp-11-4039-2011, 2011.</t>
  </si>
  <si>
    <r>
      <t>EMEP/EEA (2016)</t>
    </r>
    <r>
      <rPr>
        <i/>
        <sz val="12"/>
        <rFont val="Arial"/>
        <family val="2"/>
      </rPr>
      <t xml:space="preserve"> Air pollutant emission inventory guidebook. </t>
    </r>
    <r>
      <rPr>
        <sz val="12"/>
        <rFont val="Arial"/>
        <family val="2"/>
      </rPr>
      <t xml:space="preserve"> EEA Technical report No 21/2016. European Environment Agency https://www.eea.europa.eu/publications/emep-eea-guidebook-2016</t>
    </r>
  </si>
  <si>
    <r>
      <t xml:space="preserve">Schwarz, J. P., Holloway, J. S., Katich, J. M., Mckeen, S., Kort, E. A., Smith, M. L., … Peischl, J. (2015). Black Carbon Emissions from the Bakken Oil and Gas Development Region. </t>
    </r>
    <r>
      <rPr>
        <i/>
        <sz val="12"/>
        <rFont val="Arial"/>
        <family val="2"/>
      </rPr>
      <t>Environmental Science and Technology Letters</t>
    </r>
    <r>
      <rPr>
        <sz val="12"/>
        <rFont val="Arial"/>
        <family val="2"/>
      </rPr>
      <t xml:space="preserve">, </t>
    </r>
    <r>
      <rPr>
        <b/>
        <sz val="12"/>
        <rFont val="Arial"/>
        <family val="2"/>
      </rPr>
      <t>2</t>
    </r>
    <r>
      <rPr>
        <sz val="12"/>
        <rFont val="Arial"/>
        <family val="2"/>
      </rPr>
      <t>:281–285. https://doi.org/10.1021/acs.estlett.5b00225</t>
    </r>
  </si>
  <si>
    <t>12.1 ?b</t>
  </si>
  <si>
    <t>6.0 ?b</t>
  </si>
  <si>
    <t xml:space="preserve">a) IPCC 2006 Guidelines - Tier 1 default EFs
b) EMEP/EEA (2016) Tier 2 emission factor
c) Assuming BC/OC ratio as for Power/Heavy fuel oil in Bond et al (2004): Tables 9 &amp; 10
d) Battye et al. (1994) defaults (no NOx controls). </t>
  </si>
  <si>
    <t>a) IPCC 2006 Guidelines - Tier 1 default EFs
b) EMEP/EEA (2016) Tier 1 emission factor
c) Assuming BC/OC ratio as for Power/heavy fuel oil in Bond et al (2004): Tables 9 &amp; 10
d) Battye et al. (1994) defaults (no NOx controls).</t>
  </si>
  <si>
    <t>a) IPCC 2006 Guidelines - Tier 1 default EFs
b) EMEP/EEA (2016) Tier 1 emission factor
c) Assuming BC/OC ratio as for industry/gasoline in Bond et al (2004): Tables 9 &amp; 10
d) EMEP/Corinair  (1996)</t>
  </si>
  <si>
    <t>a) IPCC 2006 Guidelines - Tier 1 default EFs
b) EMEP/EEA (2016) Tier 1 emission factor
c) Assuming BC/OC ratio as for industry/kerosene in Bond et al (2004): Tables 9 &amp; 10
d) EMEP/Corinair  (1996)</t>
  </si>
  <si>
    <t>a) IPCC 2006 Guidelines - Tier 1 default EFs
b) EMEP/EEA (2016) Tier 2 emission factor
c) Assuming BC/OC ratio as for industry/diesel fuel in Bond et al (2004): Tables 9 &amp; 10
d) EMEP/Corinair  (1996)</t>
  </si>
  <si>
    <t xml:space="preserve">Assume as for Heavy Fuel Oil
a) IPCC 2006 Guidelines - Tier 1 default EFs
b) EMEP/EEA (2016) Tier 1 emission factor
c) Assuming BC/OC ratio as for Power/heavy fuel oil in Bond et al (2004): Tables 9 &amp; 10
d) Battye et al. (1994) defaults (no NOx controls). </t>
  </si>
  <si>
    <t>Metric tonne</t>
  </si>
  <si>
    <t>1768 ?a</t>
  </si>
  <si>
    <t>1.66 ?a</t>
  </si>
  <si>
    <t>1.6 ?a</t>
  </si>
  <si>
    <t>0.356 ?a</t>
  </si>
  <si>
    <t>1.05 ?a</t>
  </si>
  <si>
    <t>1582 ?c</t>
  </si>
  <si>
    <t>44.4 ?c</t>
  </si>
  <si>
    <t>0.15 ?c</t>
  </si>
  <si>
    <t>Demand\Manufacturing and Construction\Non_road mobile machinery</t>
  </si>
  <si>
    <t>Motor Gasoline_2_stroke</t>
  </si>
  <si>
    <t>3197 ?a</t>
  </si>
  <si>
    <t>699.5 ?a</t>
  </si>
  <si>
    <t>19.46 ?a</t>
  </si>
  <si>
    <t>258.6 ?a</t>
  </si>
  <si>
    <t>1.68 ?a</t>
  </si>
  <si>
    <t>0.016 ?a</t>
  </si>
  <si>
    <t>4.79 ?a</t>
  </si>
  <si>
    <t>0.239 ?a</t>
  </si>
  <si>
    <t>3.5 ?b</t>
  </si>
  <si>
    <t>0.003 ?a</t>
  </si>
  <si>
    <t>a) EMEP/EEA (2016) Tier 2 emission factors for off-road machinery assuming 1981-1990 technology (for higher level EU directive emission standards: i.e. Stage I to Stage V, refer to EMEP/EEA (2016) Chapter 1.A.3.b.i-iv Road transport 2016 update May 2017, Table 3-2. For very old, poorly maintained off-road fleet, emission factors for pre-1981 could be used from Table 3-2.
b) Assuming all PM is as BC and OM (OC=OM/1.3). see  Bond et al (2004): Table 7 .</t>
  </si>
  <si>
    <t>Motor Gasoline_4_stroke</t>
  </si>
  <si>
    <t>837 ?a</t>
  </si>
  <si>
    <t>0.91 ?a</t>
  </si>
  <si>
    <t>25.85 ?a</t>
  </si>
  <si>
    <t>5.74 ?a</t>
  </si>
  <si>
    <t>0.055 ?a</t>
  </si>
  <si>
    <t>0.147 ?a</t>
  </si>
  <si>
    <t>0.007 ?a</t>
  </si>
  <si>
    <t>0.086 ?b</t>
  </si>
  <si>
    <t>0.004 ?a</t>
  </si>
  <si>
    <t>a) EMEP/EEA (2016) Tier 2 emission factors for off-road machinery assuming 1981-1990 technology (for higher level EU directive emission standards: i.e. Stage I to Stage V, refer to EMEP/EEA (2016) Chapter 1.A.3.b.i-iv Road transport 2016 update May 2017, Table 3-2. For very old, poorly maintained off-road fleet, emission factors for pre-1981 could be used from Table 3-2.
b) Assuming BC/OC ratio as for gasoline in Bond et al (2004): Table 7 (assuming OM=1.3xOC)</t>
  </si>
  <si>
    <t>Gas Diesel</t>
  </si>
  <si>
    <t xml:space="preserve">a) EMEP/EEA (2016) Tier 2 emission factors for off-road machinery assuming 1981-1990 technology (for higher level EU directive emission standards: i.e. Stage I to Stage V, refer to EMEP/EEA (2016) Chapter 1.A.3.b.i-iv Road transport 2016 update May 2017, Table 3-2. For very old, poorly maintained off-road fleet, emission factors for pre-1981 could be used from Table 3-2.
b) Assuming BC/OC ratio as for diesel in Bond et al (2004): Table 7 (assuming OM=1.3xOC)
</t>
  </si>
  <si>
    <t>3160 ?a</t>
  </si>
  <si>
    <t>18.89 ?a</t>
  </si>
  <si>
    <t>0.171 ?a</t>
  </si>
  <si>
    <t>6.96 ?a</t>
  </si>
  <si>
    <t>33.94 ?a</t>
  </si>
  <si>
    <t>0.128 ?a</t>
  </si>
  <si>
    <t>4.31 ?a</t>
  </si>
  <si>
    <t>2.37 ?a</t>
  </si>
  <si>
    <t>1.27 ?b</t>
  </si>
  <si>
    <t>4 ?f</t>
  </si>
  <si>
    <t>5.62 ?a</t>
  </si>
  <si>
    <t>0.74 ?c</t>
  </si>
  <si>
    <t>0.03 ?e</t>
  </si>
  <si>
    <t>1449 ?c</t>
  </si>
  <si>
    <t>48?c</t>
  </si>
  <si>
    <t>3.12 ?c</t>
  </si>
  <si>
    <t>3.24 ?d</t>
  </si>
  <si>
    <t>1.92 ?c</t>
  </si>
  <si>
    <t>4.05 ?g</t>
  </si>
  <si>
    <t>1.03 ?c</t>
  </si>
  <si>
    <t>0.93 ?c</t>
  </si>
  <si>
    <t>0.11?c</t>
  </si>
  <si>
    <t>1.94 ?c</t>
  </si>
  <si>
    <t>5.0 ?c</t>
  </si>
  <si>
    <t>Assume all emission factors are as for Road Transport Simple
a) IPCC 2006 Guidelines - Tier 1 default EFs 
b) Derived from EMEP/EEA (2016) Tier 1 emission factor for HDV (uncontrolled)
c) From Bond et al. (2004; Table 5 and Table 9) from which central values are used for the technology/emission control mix for  India in the mid 1990s (i.e. if a range is given by Bond et al., then upper value taken)</t>
  </si>
  <si>
    <t xml:space="preserve">a)  IPCC 2006 Guidelines - Tier 1 default EFs
b) EMEP/EEA (2016) Tier 1 emission factors for combustion
c) Derived from Bond et al (2004; Table 5) assuming 95%:5% ratio of captured versus uncaptured technology as for India in the mid 1990s (Bond et al, 2004: Table 8).
d) Battye et al. (1994) defaults (no NOx controls). </t>
  </si>
  <si>
    <t>a) IPCC 2006 Guidelines - Tier 1 default EFs
b) EMEP/EEA (2016) Tier 1 emission factors 
c) Assume OC factor  is 10 fold higher value than BC (derived from EMEP/EEA (2016) Tier 1)  as indicated by Bond et al 2004 (Table 5) for natural gas
d) Assume = factor for natural gas</t>
  </si>
  <si>
    <t>a) IPCC 2006 Guidelines - Tier 1 default EFs
b) EMEP/EEA (2016) Tier 1 emission factors 
c) Assume OC factor is 8.3 x BC (derived from EMEP/EEA (2016) Tier 1) as indicated by Bond et al 2004 (Tables 5) for natural gas
d) Assume = factor for natural gas</t>
  </si>
  <si>
    <t>a) IPCC 2006 Guidelines - Tier 1 default EFs
b) EMEP/EEA (2016) Tier 1 emission factors 
c) Assume OC factor  is 10 fold higher value than BC (derived from EMEP/EEA (2016) Tier 1)  as indicated by Bond et al 2004 (Table 5)
d) Assume = factor for natural gas</t>
  </si>
  <si>
    <t>a) IPCC 2006 Guidelines - Tier 1 default EFs
b) Assume = EMEP/EEA (2016) Tier 1 emission factor for Heavy Fuel Oil
c) Assuming BC/OC ratio as for Power/Heavy fuel oil in Bond et al (2004): Tables 9 &amp; 10
d) Assume as for Heavy Fuel Oil</t>
  </si>
  <si>
    <t xml:space="preserve">a) IPCC 2006 Guidelines - Tier 1 default EFs
b) EMEP/EEA (2016) Tier 1 emission factor
c) Assuming BC/OC ratio as for Power/heavy fuel oil in Bond et al (2004): Tables 9 &amp; 10
d) Battye et al. (1994) defaults (no NOx controls). </t>
  </si>
  <si>
    <t>Primary solid biomass = wood, vegetal materials/wastes, animal prodcuts/wastes, and charcoal
a)  IPCC 2006 Guidelines - Tier 1 default EFs
b) EMEP/EEA (2016) Tier 1 emission factors for combustion
c) Assuming BC/OC ratio as for Power/Wood in Bond et al (2004): Tables 9 &amp; 10 
d) Not known - emission factor needed</t>
  </si>
  <si>
    <t>1.17 ?g</t>
  </si>
  <si>
    <t>0.91 ?f</t>
  </si>
  <si>
    <t>39.3 ?b</t>
  </si>
  <si>
    <t xml:space="preserve">a) IPCC 2006 Guidelines - Tier 1 default EFs
b) Assume = EMEP/EEA (2016) Tier 1 emission factor for Heavy Fuel Oil (1.A.1, Table 4-4)
c) Values for Heavy Fuel Oil from Bond et al (2004): Tables 9 &amp; 10
d) Assume as for Heavy Fuel Oil
</t>
  </si>
  <si>
    <t>a) IPCC 2006 Guidelines - Tier 1 default EFs
b) EMEP/EEA (2016) Tier 1 emission factors (1.A.1, Table 4-2)
c) Assume OC fraction is 0.5 of fine PM as indicated by Bond et al 2004 (Table 5) for natural gas
d) Assume = factor for natural gas</t>
  </si>
  <si>
    <t>Christian, T. J., Yokelson, R. J., Cárdenas, B., Molina, L. T., Engling, G., &amp; Hsu, S. C. (2010). Trace gas and particle emissions from domestic and industrial biofuel use and garbage burning in central Mexico. Atmospheric Chemistry and Physics, 10(2), 565-584. https://doi.org/10.5194/acpd-9-10101-2009</t>
  </si>
  <si>
    <t>Lam, N. L.; Chen, Y.; Weyant, C.; Venkataraman, C.; Sadavarte, P.; Johnson, M. A.; Smith, K. R.; Brem, B. T.; Arineitwe, J.; Ellis, J. E.; Bond, T. C., (2012) “Household Light Makes Global Heat: High Black Carbon Emissions From Kerosene Wick Lamps,” Environmental Science &amp; Technology , 46, (24), 13531- 13538.</t>
  </si>
  <si>
    <r>
      <t>4.2 ?</t>
    </r>
    <r>
      <rPr>
        <sz val="11"/>
        <color theme="1"/>
        <rFont val="Calibri"/>
        <family val="2"/>
        <scheme val="minor"/>
      </rPr>
      <t>c</t>
    </r>
  </si>
  <si>
    <r>
      <t xml:space="preserve">a) IPCC 2006 Guidelines - Tier 1 default EFs
</t>
    </r>
    <r>
      <rPr>
        <sz val="11"/>
        <color theme="1"/>
        <rFont val="Calibri"/>
        <family val="2"/>
        <scheme val="minor"/>
      </rPr>
      <t>b) Assume = EMEP/EEA (2016) Tier 1 emission factor for commercial/institutional
c) Assume OC = BC/3.5 (Bond et al., 2004 Tables 9 and 10)                                                                                                                            d) Assume as for industry</t>
    </r>
  </si>
  <si>
    <r>
      <rPr>
        <sz val="11"/>
        <color theme="1"/>
        <rFont val="Calibri"/>
        <family val="2"/>
        <scheme val="minor"/>
      </rPr>
      <t>a) IPCC 2006 Guidelines - Tier 1 default EFs
b) Assume = EMEP/EEA (2016) Tier 1 emission factor for commercial/institutional
c) Assume OC = BC/3.5 (Bond et al., 2004 Tables 9 and 10)      d) Assume = gasoline</t>
    </r>
  </si>
  <si>
    <t>a) IPCC 2006 Guidelines - Tier 1 default EFs
b) Bertschi et al (2003) 
c) Akagi et al (2011) (For NOx converted from 'as NO' to as 'NO2')
d) Assume PM2.5 = 80% of PM10 as reported for wood and crop waste by Reddy and Venkataraman (2002b)</t>
  </si>
  <si>
    <t>Akagi, S. K., Yokelson, R. J., Wiedinmyer, C., Alvarado, M. J., Reid, J. S., Karl, T., Crounse, J. D., and Wennberg, P. O. (2011) Emission factors for open and domestic biomass burning for use in atmospheric models, Atmos. Chem. Phys., 11, 4039-4072, doi:10.5194/acp-11-4039-2011.</t>
  </si>
  <si>
    <r>
      <t xml:space="preserve">Johnson, M., Edwards, R., Frenk, C. A., and Masera, O. (2008) Infield greenhouse gas emissions from cookstoves in rural Mexican households, </t>
    </r>
    <r>
      <rPr>
        <i/>
        <sz val="12"/>
        <rFont val="Arial"/>
        <family val="2"/>
      </rPr>
      <t>Atmos. Environ</t>
    </r>
    <r>
      <rPr>
        <sz val="12"/>
        <rFont val="Arial"/>
        <family val="2"/>
      </rPr>
      <t xml:space="preserve">., </t>
    </r>
    <r>
      <rPr>
        <b/>
        <sz val="12"/>
        <rFont val="Arial"/>
        <family val="2"/>
      </rPr>
      <t>42</t>
    </r>
    <r>
      <rPr>
        <sz val="12"/>
        <rFont val="Arial"/>
        <family val="2"/>
      </rPr>
      <t>, 1206–1222.</t>
    </r>
  </si>
  <si>
    <t>Keene, W. C., Lobert, J. M., Crutzen, P. J., Maben, J. R., Scharffe, D. H., Landmann, T., H´ely, C., and Brain, C. (2006) Emissions of major
gaseous and particulate species during experimental burns of southern African biomass, J. Geophys. Res., 111, D04301, doi:10.1029/2005JD006319.</t>
  </si>
  <si>
    <t>Li, Q., Jiang, J., Cai, S., Zhou, W., Wang, S., Duan, L., &amp; Hao, J. (2016). Gaseous Ammonia Emissions from Coal and Biomass Combustion in Household Stoves with Different Combustion Efficiencies. Environmental Science and Technology Letters, 3(3), 98-103. http://doi.org/10.1021/acs.estlett.6b00013</t>
  </si>
  <si>
    <t>Klimont, Z., Kupiainen, K., Heyes, C., Purohit, P., Cofala, J., Rafaj, P., Borken-Kleefeld, J., and Schöpp, W. (2017) Global anthropogenic emissions of particulate matter including black carbon, Atmos. Chem. Phys., 17, 8681-8723, https://doi.org/10.5194/acp-17-8681-2017.</t>
  </si>
  <si>
    <r>
      <t>0.01 ?</t>
    </r>
    <r>
      <rPr>
        <sz val="11"/>
        <color theme="1"/>
        <rFont val="Calibri"/>
        <family val="2"/>
        <scheme val="minor"/>
      </rPr>
      <t>e</t>
    </r>
  </si>
  <si>
    <r>
      <t xml:space="preserve">a) For Dung fuel in Indian stove. Venkataraman et al (2010)
</t>
    </r>
    <r>
      <rPr>
        <sz val="11"/>
        <color theme="1"/>
        <rFont val="Calibri"/>
        <family val="2"/>
        <scheme val="minor"/>
      </rPr>
      <t>b)  Keene et al (2006)
c) Akagi et al (2011)</t>
    </r>
  </si>
  <si>
    <r>
      <rPr>
        <b/>
        <sz val="11"/>
        <color theme="1"/>
        <rFont val="Calibri"/>
        <family val="2"/>
        <scheme val="minor"/>
      </rPr>
      <t xml:space="preserve">Assume same as for Cooking/Traditional Stove Wood     </t>
    </r>
    <r>
      <rPr>
        <sz val="11"/>
        <color theme="1"/>
        <rFont val="Calibri"/>
        <family val="2"/>
        <scheme val="minor"/>
      </rPr>
      <t xml:space="preserve">                                                                                                                                             a) IPCC 2006 Guidelines - Tier 1 default EFs
b) Bertschi et al (2003) 
c) Akagi et al (2011) (For NOx converted from 'as NO' to as 'NO2')
d) Assume PM2.5 = 80% of PM10 as reported for wood and crop waste by Reddy and Venkataraman (2002)</t>
    </r>
  </si>
  <si>
    <r>
      <rPr>
        <b/>
        <sz val="11"/>
        <color theme="1"/>
        <rFont val="Calibri"/>
        <family val="2"/>
        <scheme val="minor"/>
      </rPr>
      <t xml:space="preserve">Assume same as for Cooking/Traditional Stove Animal Wastes </t>
    </r>
    <r>
      <rPr>
        <sz val="11"/>
        <color theme="1"/>
        <rFont val="Calibri"/>
        <family val="2"/>
        <scheme val="minor"/>
      </rPr>
      <t xml:space="preserve">
a) For Dung fuel in Indian stove. Venkataraman et al (2010)
b)  Keene et al (2006)
c) Akagi et al (2011)</t>
    </r>
  </si>
  <si>
    <r>
      <rPr>
        <b/>
        <sz val="11"/>
        <color theme="1"/>
        <rFont val="Calibri"/>
        <family val="2"/>
        <scheme val="minor"/>
      </rPr>
      <t xml:space="preserve">Assume same as for Cooking/Traditional Stove Charcoal </t>
    </r>
    <r>
      <rPr>
        <sz val="11"/>
        <color theme="1"/>
        <rFont val="Calibri"/>
        <family val="2"/>
        <scheme val="minor"/>
      </rPr>
      <t xml:space="preserve">
a) Akagi et al (2011)
b) Bertschi et al. (2003) for charcoal cooking fires (in Zambia).) 
c) Smith et al (2000) - For PM assume = TSP value  
d) Assume 50% of PM is BC and 50% POM (i.e. OCx1.4) Bond et al. (2004)</t>
    </r>
  </si>
  <si>
    <t>a) IPCC 2006 Guidelines - Tier 1 default EFs
b) EMEP/EEA (2016) Tier 2 emission factors for reciprocating engines (Table 3-31)
c) From Klimont et al (2017) (Table S3.1) GAINS emission factors for diesel generators (no control)
d) EMEP/Corinair  (1996)</t>
  </si>
  <si>
    <r>
      <rPr>
        <b/>
        <sz val="11"/>
        <color theme="1"/>
        <rFont val="Calibri"/>
        <family val="2"/>
        <scheme val="minor"/>
      </rPr>
      <t xml:space="preserve">Assume as for gas diesel </t>
    </r>
    <r>
      <rPr>
        <sz val="11"/>
        <color theme="1"/>
        <rFont val="Calibri"/>
        <family val="2"/>
        <scheme val="minor"/>
      </rPr>
      <t xml:space="preserve">                                                               a) IPCC 2006 Guidelines - Tier 1 default EFs
b) EMEP/EEA (2016) Tier 2 emission factors for reciprocating engines (Table 3-31)
c) From Klimont et al (2017) (Table S3.1) GAINS emission factors for diesel generators (no control)
d) EMEP/Corinair  (1996)</t>
    </r>
  </si>
  <si>
    <r>
      <rPr>
        <b/>
        <sz val="11"/>
        <color theme="1"/>
        <rFont val="Calibri"/>
        <family val="2"/>
        <scheme val="minor"/>
      </rPr>
      <t>Primary solid biomass = wood, vegetal materials/wastes, animal prodcuts/wastes, and charcoal</t>
    </r>
    <r>
      <rPr>
        <sz val="11"/>
        <color theme="1"/>
        <rFont val="Calibri"/>
        <family val="2"/>
        <scheme val="minor"/>
      </rPr>
      <t xml:space="preserve">
a)  IPCC 2006 Guidelines - Tier 1 default EFs
b) EMEP/EEA (2013) Tier 1 emission factors for combustion
c) Assuming all PM2.5 is either BC or OC 
</t>
    </r>
  </si>
  <si>
    <t>a) IPCC 2006 Guidelines - Tier 1 default EFs (Vol 2, Table 2.2)
b) Derived from EMEP/EEA (2016) Tier 1 emission factors (1.A.1, Table 3-2)
c) Bond et al. (2004), Tables 9 &amp; 10 from which central values are used for the technology/emission control mix for India in the mid 1990s (i.e. if a range is given by Bond et al., then upper value taken)
d) Battye et al. (1994) defaults (no NOx controls)</t>
  </si>
  <si>
    <t>a) IPCC 2006 Guidelines - Tier 1 default EFs  (Vol 2, Table 2.2)
b) Derived from EMEP/EEA (2016) Tier 1 emission factors (1.A.1, Table 3-3)
c) Bond et al. (2004), Tables 9 &amp; 10 from which central values are used for the technology/emission control mix for India in the mid 1990s (i.e. if a range is given by Bond et al., then upper value taken)
d) Battye et al. (1994) defaults (no NOx controls)</t>
  </si>
  <si>
    <t>a) IPCC 2006 Guidelines - Tier 1 default EFs (Vol 2, Table 2.2)
b) Derived from EMEP/EEA (2016) Tier 1 emission factors (1.A.1, Table 3-3)
c) Bond et al. (2004), Tables 9 &amp; 10 from which central values are used for the technology/emission control mix for India in the mid 1990s (i.e. if a range is given by Bond et al., then upper value taken)
d) Battye et al. (1994) defaults (no NOx controls)</t>
  </si>
  <si>
    <t xml:space="preserve">a) IPCC 2006 Guidelines - Tier 1 default EFs (Vol 2, Table 2.2)
b) EMEP/EEA (2016) Tier 1 emission factors (1.A.1, Table 3-4)
c) Assume OC factor  is 10 fold higher value than BC (derived from EMEP/EEA (2016) Tier 1)  as indicated by Bond et al 2004 (Table 5)
d) Battye et al. (1994) defaults (no NOx controls). </t>
  </si>
  <si>
    <t xml:space="preserve">a) IPCC 2006 Guidelines - Tier 1 default EFs (Vol 2, Table 2.2)
b) EMEP/EEA (2016) Tier 1 emission factors for combustion in 'Public Electricity and heat production' (1.A.1, Table 3-5)
c) Bond et al. (2004), Tables 9 &amp; 10 from which central values are used for the technology/emission control mix for India in the mid 1990s (i.e. if a range is given by Bond et al., then upper value taken)
d) Battye et al. (1994) defaults (no NOx controls). </t>
  </si>
  <si>
    <t xml:space="preserve">a) IPCC 2006 Guidelines - Tier 1 default EFs (Vol 2, Table 2.2)
b) EMEP/EEA (2016) Tier 1 emission factors (1.A.1, Table 3-6)
c) Assume OC = BC/3.33 (Bond et al., 2004 Table 5, OC:BC ratio for Middle dist oil in industry/power)
d) Battye et al. (1994) defaults (no NOx controls).  </t>
  </si>
  <si>
    <t>a) IPCC 2006 Guidelines - Tier 1 default EFs (Vol 2, Table 2.2)
b) Assume = EMEP/EEA (2016) Tier 1 emission factors for biomass combustion in Public Electricity and Heat Production. (1.A.1, Table 3-7)
c) Bond et al 2004  BC and OC values for Waste (Tables 9 and 10) 
d)  Assume as for wood waste. US-EPA (2004) Emission Inventory Improvement Program: Estimating Ammonia Emissions from Anthropogenic
Non-agricultural Sources - Draft Final Report, Table III-1, page32..</t>
  </si>
  <si>
    <t>0.043 ?d</t>
  </si>
  <si>
    <t xml:space="preserve">a) IPCC 2006 Guidelines - Tier 1 default Efs (Vol 2, Table 2.2)
b) EMEP/EEA (2016) Tier 1 emission factors (1.A.1, Table 3-7)
c) Assume OC factor  is 4 fold higher value than BC as indicated by Bond et al 2004 (Tables 9 and 10) 
d) US-EPA (2004) Emission Inventory Improvement Program: Estimating Ammonia Emissions from Anthropogenic
Non-agricultural Sources - Draft Final Report, Table III-1, page32.
</t>
  </si>
  <si>
    <t xml:space="preserve">a) IPCC 2006 Guidelines - Tier 1 default EFs (Vol 2, Table 2.2)
b) Assume = EMEP/EEA (2016) Tier 1 emission factors for biomass combustion in Public Electricity and Heat Production. (1.A.1, Table 3-7)
c) Bond et al 2004 BC and OC values for Waste (Tables 9 and 10) 
d) US-EPA (2004) Emission Inventory Improvement Program: Estimating Ammonia Emissions from Anthropogenic
Non-agricultural Sources - Draft Final Report, Table III-1, page32...
</t>
  </si>
  <si>
    <t>51 ?d</t>
  </si>
  <si>
    <t>a) For LPG Indian stove. Venkataraman et al (2010)
b) Assume a PM2.5/PM ratio 0.964 for LPG. Reddy and Venkataraman (2002a)
c) IPCC 2006 Guidelines - Tier 1 default EFs 
d) EMEP/EEA (2016) Tier 1 emission factor   (1.A.4 Small combustion, Table 3.4)                                                                                                                         e) Assume as for natural gas</t>
  </si>
  <si>
    <t>a) EMEP/EEA (2016) Tier 1 emission factor (1.A.4 Small combustion, Table 3.4)
b) EMEP/EEA (2016) Tier 1 emission factor - 5.4% of PM2.5
c) Assume OC = 8.33 x BC (Bond et al., 2004)
d) IPCC 2006 Guidelines - Tier 1 default Efs                                                                                                                      e) Battye et al. (1994)</t>
  </si>
  <si>
    <t xml:space="preserve">a) IPCC 2006 Guidelines - Tier 1 default EFs
b) Zhang et al. (2000) Average EF for household stoves in China. (For 'vegetal materials and waste', EF = average for wheat and maize residues)
c)  EMEP/EEA (2016) Tier 1 emission factor (1.A.4 Small combustion, Table 3.6)
d) Assuming PM2.5/PM ratio of 0.8 as reported for wood and crop waste  (Reddy and Venkataraman, 2002b) 
e) From Bond et al. (2004) Tables 9 and 10 
f) Bertschi et al. (2003) [Zambian open fires] </t>
  </si>
  <si>
    <t>4 ?d</t>
  </si>
  <si>
    <t xml:space="preserve">a) Mean of high and low values given for Philips HD4012 (Made by African Clean Energy PTY Ltd., $89) details from http://catalog.cleancookstoves.org/#/stoves/47
b) Assume x 1.25 of PM2.5 value (i.e. PM2.5/PM ratio of 0.8 as reported for wood and crop waste by Reddy and Venkataraman (2002b)) 
c) Assume BC:OC ratio same as for traditional woodstove
d) IPCC (2006) Tier 1                                                                                          e) EMEP/EEA (2016) Tier 1 emission factor (1.A.4 Small combustion, Table 3.6)
</t>
  </si>
  <si>
    <t>50 ?e</t>
  </si>
  <si>
    <t xml:space="preserve">a) Akagi et al (2011) mean for Patsari stoves with chimney
b)  EMEP/EEA (2016) Tier 1 emission factor (1.A.4 Small combustion, Table 3.6)
c) Johnson et al (2008) mean values for 5 different types of Patsari cookstoves with chimney (N=30)
d) Calculated as BC + (OC x 1.3)
e) NH3 value for Patsari cooking stove (Christian et al. 2010)                                                                                                                                                                                            f) IPCC 2006 Guidelines - Tier 1 default EFs                                                                                                                                                                                                                                 g) Assume PM2.5 = 80% of PM10 as reported for wood and crop waste by Reddy and Venkataraman (2002) 
</t>
  </si>
  <si>
    <t>a) IPCC 2006 Guidelines - Tier 1 default EFs
b) Zhang et al. (2000) Average EF for household stoves in China.
c) EMEP/EEA (2016) Tier 1 emission factor  (1.A.4 Small combustion, Table 3.3)
d) Zhi et al. (2008) value for bituminous coal burnt in a high efficiency chunk (HEC) stove. 
e) Assume a PM2.5/PM ratio of 0.9 for coal. Reddy and Venkataraman (2002a) 
f) Zhi et al. (2008) value for bituminous coal burnt in a high efficiency chunk (HEC) stove. Calculated from EC factor of 3.81 (from Table 1) times OC/EC ratio of 0.58 (from Table 3) 
g) From Li et al (2016) - Value of 1.17 is for bituminous chunk coal in traditional stove (use 0.10 for advanced stove).  For anthracite chunk use 0.20</t>
  </si>
  <si>
    <t>a) IPCC 2006 Guidelines - Tier 1 default EFs
b) EMEP/EEA (2016) Tier 1 emission factor  (1.A.4 Small combustion, Table 3.4) 
c)  Assume OC = 8.33 x BC as for natural gas in Bond et al, (2004) Table 5
d) Assume = factor for natural gas</t>
  </si>
  <si>
    <t>a) IPCC 2006 Guidelines - Tier 1 default EFs
b) EMEP/EEA (2016) Tier 1 emission factor  (1.A.4 Small combustion, Table 3.4) 
c) Assume OC = 8.33 x BC (Bond et al., 2004, Table 5)
d) Battye et al. (1994) defaults (no NOx controls)</t>
  </si>
  <si>
    <t>a) IPCC 2006 Guidelines - Tier 1 default EFs
b) EMEP/EEA (2016) Tier 1 emission factor (1.A.4 Small combustion, Table 3.4) 
c) Venkataraman et al (2010) for Indian LPG Cookstove
d) Assume a PM2.5/PM ratio 0.964 for LPG. Reddy and Venkataraman (2002a) 
e) Assume = factor for natural gas</t>
  </si>
  <si>
    <t>a) IPCC 2006 Guidelines - Tier 1 default EFs
b) Assume = EMEP/EEA (2016) Tier 1 emission factor for commercial/institutional liquid fuels (1.A.4, Table 3.9)
c) Assume OC = BC/3.5 (Bond et al., 2004 Tables 9 and 10)                                                                                                                            d) Assume as for industry</t>
  </si>
  <si>
    <t>a) IPCC 2006 Guidelines - Tier 1 default EFs
b) Assume = EMEP/EEA (2016) Tier 1 emission factor for commercial/institutional, liquid fuels (1.A.4, Table 3.9)
c) Assume OC = BC/3.5 (Bond et al., 2004 Tables 9 and 10)      d) Assume = gasoline</t>
  </si>
  <si>
    <r>
      <rPr>
        <b/>
        <sz val="11"/>
        <color theme="1"/>
        <rFont val="Calibri"/>
        <family val="2"/>
        <scheme val="minor"/>
      </rPr>
      <t xml:space="preserve">Assume same as for Cooking/Traditional Stove Vegetal Wastes </t>
    </r>
    <r>
      <rPr>
        <sz val="11"/>
        <color theme="1"/>
        <rFont val="Calibri"/>
        <family val="2"/>
        <scheme val="minor"/>
      </rPr>
      <t xml:space="preserve">
a) IPCC 2006 Guidelines - Tier 1 default EFs
b) Zhang et al. (2000) Average EF for household stoves in China. (For 'vegetal materials and waste', EF = average for wheat and maize residues)
c)  EMEP/EEA (2013) Tier 1 emission factor  (1.A.4 Small combustion, Table 3.6) 
d) Assuming PM2.5/PM ratio of 0.8 as reported for wood and crop waste  (Reddy and Venkataraman, 2002b) 
e) From Bond et al. (2004) Tables 9 and 10 
f) From Li et al (2016) - Value of 0.91 is the mean for three types of biomass briquette in traditional stove (use 0.17 for advanced stove). </t>
    </r>
  </si>
  <si>
    <t xml:space="preserve">a) IPCC 2006 Guidelines - Tier 1 default EFs
b) EMEP/EEA (2016) Tier 1 emission factor (1.A.4 Small combustion, Table 3.4)  
c) Assume = TSP value given by Smith, Kirk R. et al, (2000) for biogas. 
d) Assume BC and OC fractions are as for natural gas in Bond et al (2004): Table 5
e) Assume as for natural gas, Battye et al. (1994) </t>
  </si>
  <si>
    <t xml:space="preserve">a)  IPCC 2006 Guidelines - Tier 1 default EFs
b) EMEP/EEA (2016) Tier 1 emission factors (1.A.4 Small combustion, Table 3.7) 
c) Assuming BC/OC ratio for industry/hard coal (upper end of range) in Bond et al (2004): Tables 9 &amp; 10
d) Battye et al. (1994) defaults (no NOx controls). </t>
  </si>
  <si>
    <t>a) IPCC 2006 Guidelines - Tier 1 default EFs
b) EMEP/EEA (2016) Tier 1 emission factor  (1.A.4 Small combustion, Table 3.8)
c) Assuming BC/OC ratio as for natural gas in Bond et al (2004): Table 5
d) Assume = factor for natural gas</t>
  </si>
  <si>
    <t>a) IPCC 2006 Guidelines - Tier 1 default EFs
b) EMEP/EEA (2016) Tier 1 emission factor  (1.A.4 Small combustion, Table 3.8) 
c) Assuming BC/OC ratio as for natural gas in Bond et al (2004): Table 5
d) Assume = factor for natural gas</t>
  </si>
  <si>
    <t xml:space="preserve">a) IPCC 2006 Guidelines - Tier 1 default EFs
b) EMEP/EEA (2016) Tier 1 emission factor (1.A.4 Small combustion, Table 3.8)
c) Assuming BC/OC ratio as for natural gas in Bond et al (2004): Table 5
d) Battye et al. (1994) defaults (no NOx controls). </t>
  </si>
  <si>
    <t>a) IPCC 2006 Guidelines - Tier 1 default EFs
b) Assume = EMEP/EEA (2016) Tier 1 emission factor for commercial/institutional (1.A.4 Small combustion, Table 3.9) 
c) Assume OC = BC/3.5 (Bond et al., 2004 Tables 9 and 10)                                                                                                                            d) Assume as for industry</t>
  </si>
  <si>
    <t>a) IPCC 2006 Guidelines - Tier 1 default EFs
b) Assume = EMEP/EEA (2016) Tier 1 emission factor for commercial/institutional (1.A.4 Small combustion, Table 3.9) 
c) Assume OC = BC/3.5 (Bond et al., 2004 Tables 9 and 10)      d) Assume = gasoline</t>
  </si>
  <si>
    <t xml:space="preserve">a) IPCC 2006 Guidelines - Tier 1 default EFs
b) EMEP/EEA (2016) Tier 1 emission factor  (1.A.4 Small combustion, Table 3.9)
c) Assuming BC/OC ratio as for industry/heavy fuel oil in Bond et al (2004): Tables 9 &amp; 10
d) Battye et al. (1994) defaults (no NOx controls). </t>
  </si>
  <si>
    <r>
      <rPr>
        <b/>
        <sz val="11"/>
        <color theme="1"/>
        <rFont val="Calibri"/>
        <family val="2"/>
        <scheme val="minor"/>
      </rPr>
      <t>Primary solid biomass = wood, vegetal materials/wastes, animal prodcuts/wastes, and charcoal</t>
    </r>
    <r>
      <rPr>
        <sz val="11"/>
        <color theme="1"/>
        <rFont val="Calibri"/>
        <family val="2"/>
        <scheme val="minor"/>
      </rPr>
      <t xml:space="preserve">
a)  IPCC 2006 Guidelines - Tier 1 default EFs
b) EMEP/EEA (2016) Tier 1 emission factors for combustion (1.A.4 Small combustion, Table 3.10)
c) Assuming all PM2.5 is either BC or OC 
</t>
    </r>
  </si>
  <si>
    <t>30 ?b</t>
  </si>
  <si>
    <t xml:space="preserve">a) IPCC 2006 Guidelines - Tier 1 default EFs 
b) EMEP/EEA (2016) Tier 1 emission factors (Tables 3-5 to 3-7: maximum values correspond to uncontrolled passenger cars)
c) BC and OC values are from Bond et al, 2004 (Tables 9 and 10 - from which central values are used for the technology/emission control mix for  India in the mid 1990s (i.e. if a range is given by Bond et al., then upper value taken). The values assumes that 52% of gasoline vehicles are 'unimproved', 35%  are 2-stroke (high emissions) and 13% are 'super-emitters'.) If 2-strokes and super-emitters are a small part of the gasoline-powered vehicle fleet, then use  0.14 (BC) and 0.15 (OC) for 'standards beginning' or 0.043 (BC) and 0.046 (OC)  for 'standards in place' (Bond et al, 2004, Table 7) and re-calculate PM values using the formula in (d) below.
d) PM values calculated as BC+(1.3xOC).  </t>
  </si>
  <si>
    <t>269.5 ?b</t>
  </si>
  <si>
    <t>34.42 ?b</t>
  </si>
  <si>
    <t>29.89 ?b</t>
  </si>
  <si>
    <t>a) IPCC 2006 Guidelines - Tier 1 default EFs 
b) Derived from EMEP/EEA (2016) Tier 1 emission factors, (Tables 3-5 to 3-7: maximum values correspond to uncontrolled HDVs) 
c) From Bond et al. (2004; Table 5 and Table 9) from which central values are used for the technology/emission control mix for  India in the mid 1990s (i.e. if a range is given by Bond et al., then upper value taken). PM values assumed to equal the total for BC + OM (ie. = BC+(1.3xOC))</t>
  </si>
  <si>
    <t>10.57 ?b</t>
  </si>
  <si>
    <t>3.77 ?b</t>
  </si>
  <si>
    <t>38.29 ?b</t>
  </si>
  <si>
    <t>25.66 ?b</t>
  </si>
  <si>
    <t>34.3 ?b</t>
  </si>
  <si>
    <t>10.7 ?b</t>
  </si>
  <si>
    <t>4.65 ?b</t>
  </si>
  <si>
    <t>52.4 ?b</t>
  </si>
  <si>
    <t>19 ?b</t>
  </si>
  <si>
    <t>4 ?b</t>
  </si>
  <si>
    <t>2 ?b</t>
  </si>
  <si>
    <t>9.4 ?b</t>
  </si>
  <si>
    <t xml:space="preserve">a) IPCC 2006 Guidelines - Tier 1 default EFs
b) Derived from EMEP/EEA (2013) Tier 1 cruise emission factors for old fleet (Aviation Table 3-3)
c) Bond et al. (2004) value for aviation fuel, Table 7                                                                             
d) Assume = factor for gasoline in road transport (simple method)                                                          </t>
  </si>
  <si>
    <t>a) IPCC 2006 Guidelines - Tier 1 default EFs 
b) Derived from EMEP/EEA (2016) Tier 1 emission factor (Section 1.A.3, Table 3-3)
c) Bond et al (2004): Assuming BC/OC ratio as for gasoline/vehicles from Tables 9 and 10
d) EMEP/EEA (2013) Tier 1 emission factor for gasoline passenger cars</t>
  </si>
  <si>
    <t>573.9 ?b</t>
  </si>
  <si>
    <t>181.5 ?b</t>
  </si>
  <si>
    <t>7.4 ?b</t>
  </si>
  <si>
    <t>2.8 ?b</t>
  </si>
  <si>
    <t>78.5 ?b</t>
  </si>
  <si>
    <t>a) IPCC 2006 Guidelines - Tier 1 default EFs 
b) Derived from EMEP/EEA (2016) Tier 1 emission factor for marine diesel/marine gas oil (MDO/MGO)  (Section 1.A.3, Table 3-2)
c) Assuming all PM2.5 is composed of BC and OC
d) EMEP/EEA (2013) Tier 1 emission factor for diesel HDV road transport</t>
  </si>
  <si>
    <t>2.7 ?b</t>
  </si>
  <si>
    <t>79.3 ?b</t>
  </si>
  <si>
    <t>a) IPCC 2006 Guidelines - Tier 1 default EFs 
b) Derived from EMEP/EEA (2016) Tier 1 emission factor for bunker fuel oil  used in ocean-going ships (as for international navigation). (Section 1.A.3, Table 3-1) 
c) Bond et al (2004): Assuming BC/OC ratio as for heavy fuel oil/ships from Tables 9 and 10</t>
  </si>
  <si>
    <t xml:space="preserve">a) IPCC 2006 Guidelines - Tier 1 default EFs
b) EMEP/EEA (2013) Tier 1 emission factor, non-residential, small combustion (1.A.4, Table 3-8)
c) Assuming BC/OC ratio as for natural gas in Bond et al (2004): Table 5
d) Battye et al. (1994) defaults (no NOx controls). </t>
  </si>
  <si>
    <r>
      <rPr>
        <b/>
        <sz val="11"/>
        <color theme="1"/>
        <rFont val="Calibri"/>
        <family val="2"/>
        <scheme val="minor"/>
      </rPr>
      <t>Note: We need emission factors for biogasoline (= ethanol?) and biodiesel here</t>
    </r>
    <r>
      <rPr>
        <sz val="11"/>
        <color theme="1"/>
        <rFont val="Calibri"/>
        <family val="2"/>
        <scheme val="minor"/>
      </rPr>
      <t xml:space="preserve">
a) IPCC 2006 Guidelines - Tier 1 default EFs: CO2 and N2O as for 'Other liquid biofuels' in residential use; CH4 as for ethanol cars in Brazil.
b) EMEP/EEA (2016) Tier 1 defaults for small combustion  (Section 1.A.4, Table 3-5)
c) Emission factors needed</t>
    </r>
  </si>
  <si>
    <t>a) IPCC 2006 Guidelines - Tier 1 default EFs
b) EMEP/EEA (2016) Tier 1 emission factor (1.A.2, Table 3-3)
c) Assuming BC/OC ratio as for natural gas in Bond et al (2004): Table 5
d) Assume = factor for natural gas</t>
  </si>
  <si>
    <t xml:space="preserve">a) IPCC 2006 Guidelines - Tier 1 default EFs
b) EMEP/EEA (2016) Tier 1 emission factor (1.A.2, Table 3-3)
c) Assuming BC/OC ratio as for natural gas in Bond et al (2004): Table 5
d) Battye et al. (1994) defaults (no NOx controls). </t>
  </si>
  <si>
    <t>a) IPCC 2006 Guidelines - Tier 1 default EFs
b) EMEP/EEA (2016) Tier 1 emission factor  (1.A.2, Table 3-4)
c) Assuming BC/OC ratio as for industry/diesel fuel (high end of range) in Bond et al (2004): Tables 9 &amp; 10
d) EMEP/Corinair  (1996)</t>
  </si>
  <si>
    <t xml:space="preserve">a) IPCC 2006 Guidelines - Tier 1 default EFs
b) EMEP/EEA (2016) Tier 1 emission factor  (1.A.2, Table 3-4)
c) Assuming BC/OC ratio as for industry/heavy fuel oil in Bond et al (2004): Tables 9 &amp; 10
d) Battye et al. (1994) defaults (no NOx controls). </t>
  </si>
  <si>
    <t xml:space="preserve">a) IPCC 2006 Guidelines - Tier 1 default EFs
b) EMEP/EEA (2016) Tier 1 emission factor  (1.A.2, Table 3-4)
c) Assuming BC/OC ratio as for industry/heavy fuel oil (high end of range) in Bond et al (2004): Tables 9 &amp; 10
d) Assume as for coal </t>
  </si>
  <si>
    <t>Assume as for Gas Diesel
a) IPCC 2006 Guidelines - Tier 1 default EFs
b) EMEP/EEA (2016) Tier 1 emission factor  (1.A.2, Table 3-4)
c) Assuming BC/OC ratio as for industry/diesel fuel (high end of range) in Bond et al (2004): Tables 9 &amp; 10
d) EMEP/Corinair  (1996)</t>
  </si>
  <si>
    <t xml:space="preserve">a)  IPCC 2006 Guidelines - Tier 1 default EFs
b) EMEP/EEA (2016) Tier 1 emission factors for combustion (1.A.2, Table 3-2) 
c) Assuming BC/OC ratio for industry/hard coal (upper end of range) in Bond et al (2004): Tables 9 &amp; 10
d) Battye et al. (1994) defaults (no NOx controls). </t>
  </si>
  <si>
    <t xml:space="preserve">a)  IPCC 2006 Guidelines - Tier 1 default EFs
b) Derived from EMEP/EEA (2016) Tier 1 emission factors for combustion (1.A.2, Table 3-2) 
c) Assuming BC/OC ratio for industry/hard coal (upper end of range) in Bond et al (2004): Tables 9 &amp; 10
d) Battye et al. (1994) defaults (no NOx controls). </t>
  </si>
  <si>
    <t xml:space="preserve">a)  IPCC 2006 Guidelines - Tier 1 default EFs
b) EMEP/EEA (2016) Tier 1 emission factors for combustion (1.A.2, Table 3-2) 
c) Assuming BC/OC ratio as in Bond et al (2004) Tables 9 and 10 - upper end of range for Industry/brown coal
d) Battye et al. (1994) defaults (no NOx controls). </t>
  </si>
  <si>
    <t xml:space="preserve">a)  IPCC 2006 Guidelines - Tier 1 default EFs
b) EMEP/EEA (2016) Tier 1 emission factors for combustion (1.A.2, Table 3-2) 
c) Assuming BC/OC ratio as in Bond et al (2004) Tables 9 and 10 - upper end of range for Industry for brown coal
d) Battye et al. (1994) defaults (no NOx controls). </t>
  </si>
  <si>
    <t xml:space="preserve">a)  IPCC 2006 Guidelines - Tier 1 default EFs
b) EMEP/EEA (2016) Tier 1 emission factors for combustion (1.A.2, Table 3-2) 
c) Assuming BC/OC ratio as in Bond et al (2004) Tables 9 and 10 - for Industry
d) Battye et al. (1994) defaults (no NOx controls). </t>
  </si>
  <si>
    <t xml:space="preserve">a)  IPCC 2006 Guidelines - Tier 1 default EFs
b) EMEP/EEA (2016) Tier 1 emission factors for combustion (1.A.2, Table 3-2) 
c) Assuming BC/OC ratio as in Bond et al (2004) Tables 9 and 10 - upper end of range for Industry
d) Battye et al. (1994) defaults (no NOx controls). </t>
  </si>
  <si>
    <t>a) IPCC 2006 Guidelines - Tier 1 default EFs
b) EMEP/EEA (2016) Tier 1 emission factor  (1.A.2, Table 3-3) 
c) Assuming BC/OC ratio as for natural gas in Bond et al (2004): Table 5
d) Assume = factor for natural gas</t>
  </si>
  <si>
    <t>a) IPCC 2006 Guidelines - Tier 1 default EFs
b) EMEP/EEA (2016) Tier 1 emission factor  (1.A.2, Table 3-3) 
c) Assuming BC/OC ratio as for natural gas in Bond et al (2004): Table 5
d) Battye et al. (1994) defaults (no NOx controls)</t>
  </si>
  <si>
    <t xml:space="preserve">a) IPCC 2006 Guidelines - Tier 1 default EFs
b) EMEP/EEA (2016) Tier 1 emission factor (1.A.2, Table 3-4) 
c) Assuming BC/OC ratio as for Heavy Fuel Oil from Bond et al (2004): Tables 9 &amp; 10
d) Assume as for Heavy Fuel Oil
</t>
  </si>
  <si>
    <t>a) IPCC 2006 Guidelines - Tier 1 default EFs
b) EMEP/EEA (2016) Tier 1 emission factor (1.A.2, Table 3-3) 
c) Assuming BC/OC ratio as for natural gas in Bond et al (2004): Table 5
d) Assume = factor for natural gas</t>
  </si>
  <si>
    <t>a) IPCC 2006 Guidelines - Tier 1 default EFs
b) EMEP/EEA (2016) Tier 1 emission factor (1.A.2, Table 3-4) 
c) Assuming BC/OC ratio as for industry/gasoline in Bond et al (2004): Tables 9 &amp; 10
d) EMEP/Corinair  (1996)</t>
  </si>
  <si>
    <t>a) IPCC 2006 Guidelines - Tier 1 default EFs
b) EMEP/EEA (2016) Tier 1 emission factor (1.A.2, Table 3-4) 
c) Assuming BC/OC ratio as for industry/kerosene in Bond et al (2004): Tables 9 &amp; 10
d) Assume as for motor gasoline</t>
  </si>
  <si>
    <t>a) IPCC 2006 Guidelines - Tier 1 default EFs
b) EMEP/EEA (2016) Tier 1 emission factor (1.A.2, Table 3-4) 
c) Assuming BC/OC ratio as for industry/diesel fuel (high end of range) in Bond et al (2004): Tables 9 &amp; 10
d) EMEP/Corinair  (1996)</t>
  </si>
  <si>
    <t xml:space="preserve">a) IPCC 2006 Guidelines - Tier 1 default EFs
b) EMEP/EEA (2016) Tier 1 emission factor (1.A.2, Table 3-4) 
c) Assuming BC/OC ratio as for industry/heavy fuel oil in Bond et al (2004): Tables 9 &amp; 10
d) Battye et al. (1994) defaults (no NOx controls). </t>
  </si>
  <si>
    <t xml:space="preserve">a) IPCC 2006 Guidelines - Tier 1 default EFs
b) EMEP/EEA (2016) Tier 1 emission factor (1.A.2, Table 3-4) 
c) Assuming BC/OC ratio as for industry/heavy fuel oil (high end of range) in Bond et al (2004): Tables 9 &amp; 10
d) Assume as for coal </t>
  </si>
  <si>
    <t>Assume as for Gas Diesel
a) IPCC 2006 Guidelines - Tier 1 default EFs
b) EMEP/EEA (2016) Tier 1 emission factor (1.A.2, Table 3-4) 
c) Assuming BC/OC ratio as for industry/diesel fuel (high end of range) in Bond et al (2004): Tables 9 &amp; 10
d) EMEP/Corinair  (1996)</t>
  </si>
  <si>
    <t xml:space="preserve">a)  IPCC 2006 Guidelines - Tier 1 default EFs
b) Derived from EMEP/EEA (2016) Tier 1 emission factors for combustion  (1.A.2, Table 3-2)  
c) Value for 100% coal-fueled Bull's trench brick kiln from Weyant et al. (2014)
d) Battye et al. (1994) defaults (no NOx controls). </t>
  </si>
  <si>
    <t xml:space="preserve">a) IPCC 2006 Guidelines - Tier 1 default EFs
b) EMEP/EEA (2016) Tier 1 emission factor  (1.A.2, Table 3-3)  
c) Assuming BC/OC ratio as for natural gas in Bond et al (2004): Table 5
d) Battye et al. (1994) defaults (no NOx controls). </t>
  </si>
  <si>
    <t>a) IPCC 2006 Guidelines - Tier 1 default EFs
b) EMEP/EEA (2016) Tier 1 emission factor (1.A.2, Table 3-4)
c) Assuming BC/OC ratio as for industry/diesel fuel (high end of range) in Bond et al (2004): Tables 9 &amp; 10
d) EMEP/Corinair  (1996)</t>
  </si>
  <si>
    <t>a)  IPCC 2006 Guidelines - Tier 1 default EFs
Assume the rest are the same as for Primary solid biomass: 
b) EMEP/EEA (2016) Tier 1 emission factors for combustion  (1.A.2, Table 3-5)
c) Assuming all PM2.5 is either BC or OC 
d) Not known - emission factor needed</t>
  </si>
  <si>
    <t xml:space="preserve">a)  IPCC 2006 Guidelines - Tier 1 default EFs
b) Derived from EMEP/EEA (2016) Tier 1 emission factors for combustion  (1.A.2, Table 3-2)
c) Mean of 3 values for Forced Draft Zig-Zag (FDZ) kiln reported by Weyant et al., 2014. For VSBK use 96.7 t/TJ for CO2, 2969 kg/TJ for CO, 1.3 kg/t for PM2.5, 0.06 kg/t for BC and 0.69 kg/t for OC. 
d) Battye et al. (1994) defaults (no NOx controls). </t>
  </si>
  <si>
    <t xml:space="preserve">a) IPCC 2006 Guidelines - Tier 1 default EFs
b) EMEP/EEA (2016) Tier 1 emission factor  (1.A.2, Table 3-3)
c) Assuming BC/OC ratio as for natural gas in Bond et al (2004): Table 5
d) Battye et al. (1994) defaults (no NOx controls). </t>
  </si>
  <si>
    <t>0.04 ?b</t>
  </si>
  <si>
    <r>
      <t xml:space="preserve">a) IPCC 2006 Guidelines - Tier 1 default EFs
b) Derived from EMEP/EEA (2016) Tier 1 emission factor (Tables 3-5 to 3-7: maximum values correspond to uncontrolled CNG Buses)
</t>
    </r>
    <r>
      <rPr>
        <sz val="11"/>
        <color rgb="FF0070C0"/>
        <rFont val="Calibri"/>
        <family val="2"/>
        <scheme val="minor"/>
      </rPr>
      <t>c) Assume BC is 5.4% of PM2.5 EMEP/EEA (2016) Tier 1 emission factor, small combustion (1.A.4 , Table 3-4)
d) Asume OC = 8.33xBC (Bond et al, 2004; Table 5)</t>
    </r>
  </si>
  <si>
    <t>0.035 ?c</t>
  </si>
  <si>
    <t>0.002 ?d</t>
  </si>
  <si>
    <t>0.0015 ?d</t>
  </si>
  <si>
    <r>
      <t xml:space="preserve">a) IPCC 2006 Guidelines - Tier 1 default EFs 
b) Derived from EMEP/EEA (2016) Tier 1 emission factor for uncontrolled passenger cars                                                                                                                                                    </t>
    </r>
    <r>
      <rPr>
        <sz val="11"/>
        <color rgb="FF0070C0"/>
        <rFont val="Calibri"/>
        <family val="2"/>
        <scheme val="minor"/>
      </rPr>
      <t xml:space="preserve">c) ARIA (2008) value for LPG cars in India 
d) Assume BC is 5.4% of PM2.5 EMEP/EEA (2016) Tier 1 emission factor, small combustion (1.A.4 , Table 3-4)
e) Assume OC = BC/1.3 (Bond et al, 2004; Table 5, ratio for residential LPG)) </t>
    </r>
  </si>
  <si>
    <t>a) IPCC 2006 Guidelines - Tier 1 default EFs 
b) Assume = EMEP/EEA (2016) Tier 1 emission factor for coal combustion in manufacturing industry (Section 1.A.2 Table 3-2)
c) Bond et al (2004): Hard coal factors for rail from Tables 9 and 10</t>
  </si>
  <si>
    <t>1.53 ?d</t>
  </si>
  <si>
    <t>0.49 ?d</t>
  </si>
  <si>
    <t xml:space="preserve">a) IPCC 2006 Guidelines - Tier 1 default EFs 
b) EMEP/EEA (2016) Tier 1 emission factor (1.A.3.c Railways, Table 3-1)
c) Bond et al (2004) Table 7, diesel railroad.
d) Bond et al (2004): Diesel fuel factors for rail from Table 7 (BC-f = 0.65; OC = 0.21) 
</t>
  </si>
  <si>
    <t>REFERENCES</t>
  </si>
  <si>
    <t xml:space="preserve">Assume all emission factors are as for Road Transport Simple
a) IPCC 2006 Guidelines - Tier 1 default EFs 
b) EMEP/EEA (2016) Tier 1 emission factors (Tables 3-5 to 3-7: maximum values correspond to uncontrolled passenger cars)
c) From Bond et al, 2004 (Table 7) for gasoline, all vehicles, 'standards beginning'.   </t>
  </si>
  <si>
    <t xml:space="preserve">Assume all emission factors are as for Road Transport Simple
a) IPCC 2006 Guidelines - Tier 1 default EFs 
b) Derived from EMEP/EEA (2016) Tier 1 emission factor for uncontrolled passenger cars                                                                                                                                                    c) ARIA (2008) value for LPG cars in India 
d) Assume BC is 5.4% of PM2.5 EMEP/EEA (2016) Tier 1 emission factor, small combustion (1.A.4 , Table 3-4)
e) Assume OC = BC/1.3 (Bond et al, 2004; Table 5, ratio for residential LPG)) </t>
  </si>
  <si>
    <r>
      <t xml:space="preserve">Assume all emission factors are as for Road Transport Simple
a) IPCC 2006 Guidelines - Tier 1 default EFs
b) Derived from EMEP/EEA (2016) Tier 1 emission factor (Tables 3-5 to 3-7: maximum values correspond to uncontrolled CNG Buses)
</t>
    </r>
    <r>
      <rPr>
        <sz val="11"/>
        <color rgb="FF0070C0"/>
        <rFont val="Calibri"/>
        <family val="2"/>
        <scheme val="minor"/>
      </rPr>
      <t>c) Assume BC is 5.4% of PM2.5 EMEP/EEA (2016) Tier 1 emission factor, small combustion (1.A.4 , Table 3-4)
d) Asume OC = 8.33xBC (Bond et al, 2004; Table 5)</t>
    </r>
  </si>
  <si>
    <r>
      <rPr>
        <b/>
        <sz val="11"/>
        <color theme="1"/>
        <rFont val="Calibri"/>
        <family val="2"/>
        <scheme val="minor"/>
      </rPr>
      <t>Note: We need emission factors for biogasoline (= ethanol?) and biodiesel here</t>
    </r>
    <r>
      <rPr>
        <sz val="11"/>
        <color theme="1"/>
        <rFont val="Calibri"/>
        <family val="2"/>
        <scheme val="minor"/>
      </rPr>
      <t xml:space="preserve">
a) IPCC 2006 Guidelines - Tier 1 default EFs: CO2 and N2O as for 'Other liquid biofuels' in residential use; CH4 as for ethanol cars in Brazil.
b) EMEP/EEA (2016) Tier 1 defaults for small combustion  (Section 1.A.4, Table 3-5)
c) Emission factrors needed</t>
    </r>
  </si>
  <si>
    <t>EMISSIONS INVENTORY WORKBOOK TEMPLATE</t>
  </si>
  <si>
    <t>Prepared by:</t>
  </si>
  <si>
    <t>Date Last Modified:</t>
  </si>
  <si>
    <t>Sheet 1.9.3  Mobile emissions for on-road vehicles (Detailed method).</t>
  </si>
  <si>
    <t xml:space="preserve">Sector:   Transport (Detailed method)  </t>
  </si>
  <si>
    <t xml:space="preserve">Sub-sector:  Road transportation  </t>
  </si>
  <si>
    <t>A</t>
  </si>
  <si>
    <t>B</t>
  </si>
  <si>
    <t>C</t>
  </si>
  <si>
    <t>D</t>
  </si>
  <si>
    <t>E</t>
  </si>
  <si>
    <t>F</t>
  </si>
  <si>
    <t>G</t>
  </si>
  <si>
    <t>H</t>
  </si>
  <si>
    <t>I</t>
  </si>
  <si>
    <t>J</t>
  </si>
  <si>
    <t>K</t>
  </si>
  <si>
    <t>L</t>
  </si>
  <si>
    <t>M</t>
  </si>
  <si>
    <t>N</t>
  </si>
  <si>
    <t>O</t>
  </si>
  <si>
    <t>P</t>
  </si>
  <si>
    <t>Q</t>
  </si>
  <si>
    <t>R</t>
  </si>
  <si>
    <t>S</t>
  </si>
  <si>
    <t>T</t>
  </si>
  <si>
    <t>U</t>
  </si>
  <si>
    <t>V</t>
  </si>
  <si>
    <t>W</t>
  </si>
  <si>
    <t>X</t>
  </si>
  <si>
    <t>Y</t>
  </si>
  <si>
    <t>Average distance</t>
  </si>
  <si>
    <t xml:space="preserve">Total distance </t>
  </si>
  <si>
    <t>Distance travelled on unpaved roads as a percent of total  (%)</t>
  </si>
  <si>
    <r>
      <t>NO</t>
    </r>
    <r>
      <rPr>
        <b/>
        <vertAlign val="subscript"/>
        <sz val="10"/>
        <color theme="1"/>
        <rFont val="Arial"/>
        <family val="2"/>
      </rPr>
      <t>X</t>
    </r>
    <r>
      <rPr>
        <b/>
        <sz val="10"/>
        <color theme="1"/>
        <rFont val="Arial"/>
        <family val="2"/>
      </rPr>
      <t xml:space="preserve"> emission </t>
    </r>
  </si>
  <si>
    <r>
      <t>NO</t>
    </r>
    <r>
      <rPr>
        <b/>
        <vertAlign val="subscript"/>
        <sz val="10"/>
        <color theme="1"/>
        <rFont val="Arial"/>
        <family val="2"/>
      </rPr>
      <t>X</t>
    </r>
    <r>
      <rPr>
        <b/>
        <sz val="10"/>
        <color theme="1"/>
        <rFont val="Arial"/>
        <family val="2"/>
      </rPr>
      <t xml:space="preserve"> emissions</t>
    </r>
  </si>
  <si>
    <t xml:space="preserve">CO emission </t>
  </si>
  <si>
    <t>CO emissions</t>
  </si>
  <si>
    <t xml:space="preserve">NMVOC  </t>
  </si>
  <si>
    <t xml:space="preserve">NMVOC </t>
  </si>
  <si>
    <r>
      <t>NH</t>
    </r>
    <r>
      <rPr>
        <b/>
        <vertAlign val="subscript"/>
        <sz val="10"/>
        <color theme="1"/>
        <rFont val="Arial"/>
        <family val="2"/>
      </rPr>
      <t>3</t>
    </r>
    <r>
      <rPr>
        <b/>
        <sz val="10"/>
        <color theme="1"/>
        <rFont val="Arial"/>
        <family val="2"/>
      </rPr>
      <t xml:space="preserve"> emission </t>
    </r>
  </si>
  <si>
    <r>
      <t>NH</t>
    </r>
    <r>
      <rPr>
        <b/>
        <vertAlign val="subscript"/>
        <sz val="10"/>
        <color theme="1"/>
        <rFont val="Arial"/>
        <family val="2"/>
      </rPr>
      <t>3</t>
    </r>
    <r>
      <rPr>
        <b/>
        <sz val="10"/>
        <color theme="1"/>
        <rFont val="Arial"/>
        <family val="2"/>
      </rPr>
      <t xml:space="preserve"> emissions</t>
    </r>
  </si>
  <si>
    <r>
      <t>Exhaust PM</t>
    </r>
    <r>
      <rPr>
        <b/>
        <vertAlign val="subscript"/>
        <sz val="10"/>
        <color theme="1"/>
        <rFont val="Arial"/>
        <family val="2"/>
      </rPr>
      <t>10</t>
    </r>
    <r>
      <rPr>
        <b/>
        <sz val="10"/>
        <color theme="1"/>
        <rFont val="Arial"/>
        <family val="2"/>
      </rPr>
      <t xml:space="preserve"> emission factor (g/km) </t>
    </r>
  </si>
  <si>
    <r>
      <t>Exhaust PM</t>
    </r>
    <r>
      <rPr>
        <b/>
        <vertAlign val="subscript"/>
        <sz val="10"/>
        <color theme="1"/>
        <rFont val="Arial"/>
        <family val="2"/>
      </rPr>
      <t>10</t>
    </r>
    <r>
      <rPr>
        <b/>
        <sz val="10"/>
        <color theme="1"/>
        <rFont val="Arial"/>
        <family val="2"/>
      </rPr>
      <t xml:space="preserve"> emissions</t>
    </r>
  </si>
  <si>
    <r>
      <t>Exhaust PM</t>
    </r>
    <r>
      <rPr>
        <b/>
        <vertAlign val="subscript"/>
        <sz val="10"/>
        <color theme="1"/>
        <rFont val="Arial"/>
        <family val="2"/>
      </rPr>
      <t xml:space="preserve">2.5 </t>
    </r>
    <r>
      <rPr>
        <b/>
        <sz val="10"/>
        <color theme="1"/>
        <rFont val="Arial"/>
        <family val="2"/>
      </rPr>
      <t xml:space="preserve">emission factor (g/km) </t>
    </r>
  </si>
  <si>
    <r>
      <t>Exhaust PM</t>
    </r>
    <r>
      <rPr>
        <b/>
        <vertAlign val="subscript"/>
        <sz val="10"/>
        <color theme="1"/>
        <rFont val="Arial"/>
        <family val="2"/>
      </rPr>
      <t>2.5</t>
    </r>
    <r>
      <rPr>
        <b/>
        <sz val="10"/>
        <color theme="1"/>
        <rFont val="Arial"/>
        <family val="2"/>
      </rPr>
      <t xml:space="preserve"> emissions</t>
    </r>
  </si>
  <si>
    <r>
      <t xml:space="preserve"> Unpaved road dust (PM</t>
    </r>
    <r>
      <rPr>
        <b/>
        <vertAlign val="subscript"/>
        <sz val="10"/>
        <color theme="1"/>
        <rFont val="Arial"/>
        <family val="2"/>
      </rPr>
      <t>10</t>
    </r>
    <r>
      <rPr>
        <b/>
        <sz val="10"/>
        <color theme="1"/>
        <rFont val="Arial"/>
        <family val="2"/>
      </rPr>
      <t>) emission factor in dry weather (g/km)</t>
    </r>
  </si>
  <si>
    <t>Percent dry days                 (&lt; 0.25 mm precipitation) in a year (%)</t>
  </si>
  <si>
    <r>
      <t>Unpaved road dust (PM</t>
    </r>
    <r>
      <rPr>
        <b/>
        <vertAlign val="subscript"/>
        <sz val="10"/>
        <color theme="1"/>
        <rFont val="Arial"/>
        <family val="2"/>
      </rPr>
      <t>10</t>
    </r>
    <r>
      <rPr>
        <b/>
        <sz val="10"/>
        <color theme="1"/>
        <rFont val="Arial"/>
        <family val="2"/>
      </rPr>
      <t>) emissions (Tonnes)</t>
    </r>
  </si>
  <si>
    <r>
      <t>Unpaved road (PM</t>
    </r>
    <r>
      <rPr>
        <b/>
        <vertAlign val="subscript"/>
        <sz val="10"/>
        <color theme="1"/>
        <rFont val="Arial"/>
        <family val="2"/>
      </rPr>
      <t>2.5</t>
    </r>
    <r>
      <rPr>
        <b/>
        <sz val="10"/>
        <color theme="1"/>
        <rFont val="Arial"/>
        <family val="2"/>
      </rPr>
      <t>) emissions factor (g/km)</t>
    </r>
  </si>
  <si>
    <r>
      <t>Unpaved road dust (PM</t>
    </r>
    <r>
      <rPr>
        <b/>
        <vertAlign val="subscript"/>
        <sz val="10"/>
        <color theme="1"/>
        <rFont val="Arial"/>
        <family val="2"/>
      </rPr>
      <t>2.5</t>
    </r>
    <r>
      <rPr>
        <b/>
        <sz val="10"/>
        <color theme="1"/>
        <rFont val="Arial"/>
        <family val="2"/>
      </rPr>
      <t>) emissions (Tonnes)</t>
    </r>
  </si>
  <si>
    <r>
      <t>BC emission factor                    (% of PM</t>
    </r>
    <r>
      <rPr>
        <b/>
        <vertAlign val="subscript"/>
        <sz val="11"/>
        <color theme="1"/>
        <rFont val="Arial"/>
        <family val="2"/>
      </rPr>
      <t>2.5</t>
    </r>
    <r>
      <rPr>
        <b/>
        <sz val="10"/>
        <color theme="1"/>
        <rFont val="Arial"/>
        <family val="2"/>
      </rPr>
      <t>)</t>
    </r>
  </si>
  <si>
    <t>BC emissions</t>
  </si>
  <si>
    <t>OC emission factor                    (OC/BC ratio)</t>
  </si>
  <si>
    <t>OC emissions</t>
  </si>
  <si>
    <t xml:space="preserve">Vehicle class </t>
  </si>
  <si>
    <t xml:space="preserve">Number of </t>
  </si>
  <si>
    <t xml:space="preserve"> travelled per vehicle</t>
  </si>
  <si>
    <t>travelled (km/yr)</t>
  </si>
  <si>
    <t>factor (g/km)</t>
  </si>
  <si>
    <t>(Tonnes)</t>
  </si>
  <si>
    <r>
      <t>emission factor</t>
    </r>
    <r>
      <rPr>
        <b/>
        <vertAlign val="superscript"/>
        <sz val="12"/>
        <color theme="1"/>
        <rFont val="Arial"/>
        <family val="2"/>
      </rPr>
      <t xml:space="preserve"> </t>
    </r>
    <r>
      <rPr>
        <b/>
        <sz val="10"/>
        <color theme="1"/>
        <rFont val="Arial"/>
        <family val="2"/>
      </rPr>
      <t>(g/km)</t>
    </r>
  </si>
  <si>
    <t>emissions (Tonnes)</t>
  </si>
  <si>
    <r>
      <t>factor</t>
    </r>
    <r>
      <rPr>
        <b/>
        <vertAlign val="superscript"/>
        <sz val="12"/>
        <color theme="1"/>
        <rFont val="Arial"/>
        <family val="2"/>
      </rPr>
      <t xml:space="preserve"> </t>
    </r>
    <r>
      <rPr>
        <b/>
        <sz val="10"/>
        <color theme="1"/>
        <rFont val="Arial"/>
        <family val="2"/>
      </rPr>
      <t>(g/km)</t>
    </r>
  </si>
  <si>
    <t xml:space="preserve"> (Assume = PM10 emission factors)</t>
  </si>
  <si>
    <t>Fuel</t>
  </si>
  <si>
    <t>vehicles in use</t>
  </si>
  <si>
    <t xml:space="preserve"> (km/yr)</t>
  </si>
  <si>
    <r>
      <t>Default</t>
    </r>
    <r>
      <rPr>
        <b/>
        <sz val="12"/>
        <color theme="1"/>
        <rFont val="Arial"/>
        <family val="2"/>
      </rPr>
      <t>*</t>
    </r>
  </si>
  <si>
    <r>
      <t>Default</t>
    </r>
    <r>
      <rPr>
        <b/>
        <sz val="12"/>
        <color theme="1"/>
        <rFont val="Arial"/>
        <family val="2"/>
      </rPr>
      <t xml:space="preserve">* </t>
    </r>
  </si>
  <si>
    <r>
      <t>Default</t>
    </r>
    <r>
      <rPr>
        <b/>
        <sz val="12"/>
        <color theme="1"/>
        <rFont val="Arial"/>
        <family val="2"/>
      </rPr>
      <t>*</t>
    </r>
    <r>
      <rPr>
        <b/>
        <sz val="10"/>
        <color theme="1"/>
        <rFont val="Arial"/>
        <family val="2"/>
      </rPr>
      <t xml:space="preserve"> </t>
    </r>
  </si>
  <si>
    <r>
      <t>Default</t>
    </r>
    <r>
      <rPr>
        <b/>
        <sz val="12"/>
        <color theme="1"/>
        <rFont val="Arial"/>
        <family val="2"/>
      </rPr>
      <t>*</t>
    </r>
    <r>
      <rPr>
        <b/>
        <vertAlign val="superscript"/>
        <sz val="12"/>
        <color theme="1"/>
        <rFont val="Arial"/>
        <family val="2"/>
      </rPr>
      <t xml:space="preserve"> l</t>
    </r>
  </si>
  <si>
    <r>
      <t>Default</t>
    </r>
    <r>
      <rPr>
        <b/>
        <vertAlign val="superscript"/>
        <sz val="12"/>
        <color theme="1"/>
        <rFont val="Arial"/>
        <family val="2"/>
      </rPr>
      <t xml:space="preserve"> m</t>
    </r>
  </si>
  <si>
    <r>
      <t xml:space="preserve">Default </t>
    </r>
    <r>
      <rPr>
        <b/>
        <vertAlign val="superscript"/>
        <sz val="12"/>
        <color theme="1"/>
        <rFont val="Arial"/>
        <family val="2"/>
      </rPr>
      <t>n</t>
    </r>
  </si>
  <si>
    <r>
      <t>Default</t>
    </r>
    <r>
      <rPr>
        <b/>
        <vertAlign val="superscript"/>
        <sz val="10"/>
        <color theme="1"/>
        <rFont val="Arial"/>
        <family val="2"/>
      </rPr>
      <t xml:space="preserve"> o</t>
    </r>
  </si>
  <si>
    <t>Gasoline</t>
  </si>
  <si>
    <r>
      <t xml:space="preserve">Passenger cars (Uncontrolled) </t>
    </r>
    <r>
      <rPr>
        <vertAlign val="superscript"/>
        <sz val="12"/>
        <color theme="1"/>
        <rFont val="Arial"/>
        <family val="2"/>
      </rPr>
      <t>a</t>
    </r>
  </si>
  <si>
    <r>
      <t>2.09</t>
    </r>
    <r>
      <rPr>
        <vertAlign val="superscript"/>
        <sz val="12"/>
        <color theme="1"/>
        <rFont val="Arial"/>
        <family val="2"/>
      </rPr>
      <t>a</t>
    </r>
  </si>
  <si>
    <r>
      <t>18.9</t>
    </r>
    <r>
      <rPr>
        <vertAlign val="superscript"/>
        <sz val="12"/>
        <color theme="1"/>
        <rFont val="Arial"/>
        <family val="2"/>
      </rPr>
      <t>a</t>
    </r>
  </si>
  <si>
    <r>
      <t>2.41</t>
    </r>
    <r>
      <rPr>
        <vertAlign val="superscript"/>
        <sz val="12"/>
        <color theme="1"/>
        <rFont val="Arial"/>
        <family val="2"/>
      </rPr>
      <t>a</t>
    </r>
  </si>
  <si>
    <r>
      <t>0.10</t>
    </r>
    <r>
      <rPr>
        <vertAlign val="superscript"/>
        <sz val="12"/>
        <color theme="1"/>
        <rFont val="Arial"/>
        <family val="2"/>
      </rPr>
      <t>a</t>
    </r>
  </si>
  <si>
    <r>
      <t>0.0029</t>
    </r>
    <r>
      <rPr>
        <vertAlign val="superscript"/>
        <sz val="12"/>
        <color theme="1"/>
        <rFont val="Arial"/>
        <family val="2"/>
      </rPr>
      <t>a</t>
    </r>
  </si>
  <si>
    <r>
      <t xml:space="preserve">Passenger cars (Moderate control) </t>
    </r>
    <r>
      <rPr>
        <vertAlign val="superscript"/>
        <sz val="12"/>
        <color theme="1"/>
        <rFont val="Arial"/>
        <family val="2"/>
      </rPr>
      <t>d</t>
    </r>
  </si>
  <si>
    <r>
      <t xml:space="preserve">Passenger cars (Euro I) </t>
    </r>
    <r>
      <rPr>
        <vertAlign val="superscript"/>
        <sz val="12"/>
        <color theme="1"/>
        <rFont val="Arial"/>
        <family val="2"/>
      </rPr>
      <t>e</t>
    </r>
  </si>
  <si>
    <r>
      <t xml:space="preserve">Passenger cars (Euro 2) </t>
    </r>
    <r>
      <rPr>
        <vertAlign val="superscript"/>
        <sz val="12"/>
        <color theme="1"/>
        <rFont val="Arial"/>
        <family val="2"/>
      </rPr>
      <t>e</t>
    </r>
  </si>
  <si>
    <r>
      <t xml:space="preserve">Passenger cars (Euro 3) </t>
    </r>
    <r>
      <rPr>
        <vertAlign val="superscript"/>
        <sz val="12"/>
        <color theme="1"/>
        <rFont val="Arial"/>
        <family val="2"/>
      </rPr>
      <t>e</t>
    </r>
  </si>
  <si>
    <r>
      <t xml:space="preserve">Passenger cars (Euro 4) </t>
    </r>
    <r>
      <rPr>
        <vertAlign val="superscript"/>
        <sz val="12"/>
        <color theme="1"/>
        <rFont val="Arial"/>
        <family val="2"/>
      </rPr>
      <t>e</t>
    </r>
  </si>
  <si>
    <r>
      <t xml:space="preserve">Passenger cars (Euro 5) </t>
    </r>
    <r>
      <rPr>
        <vertAlign val="superscript"/>
        <sz val="12"/>
        <color theme="1"/>
        <rFont val="Arial"/>
        <family val="2"/>
      </rPr>
      <t>e</t>
    </r>
  </si>
  <si>
    <r>
      <t xml:space="preserve">Passenger cars (Euro 6) </t>
    </r>
    <r>
      <rPr>
        <vertAlign val="superscript"/>
        <sz val="12"/>
        <color theme="1"/>
        <rFont val="Arial"/>
        <family val="2"/>
      </rPr>
      <t>e</t>
    </r>
  </si>
  <si>
    <r>
      <t xml:space="preserve">Light-commercial vehicles (Conventional) </t>
    </r>
    <r>
      <rPr>
        <vertAlign val="superscript"/>
        <sz val="12"/>
        <color theme="1"/>
        <rFont val="Arial"/>
        <family val="2"/>
      </rPr>
      <t>i</t>
    </r>
  </si>
  <si>
    <t>25.5</t>
  </si>
  <si>
    <t>3.44</t>
  </si>
  <si>
    <t>Light-commercial vehicles (Euro 1) i</t>
  </si>
  <si>
    <t>8.82</t>
  </si>
  <si>
    <t>0.614</t>
  </si>
  <si>
    <t>Light-commercial vehicles (Euro 2) i</t>
  </si>
  <si>
    <t>5.89</t>
  </si>
  <si>
    <t>0.304</t>
  </si>
  <si>
    <t>Light-commercial vehicles (Euro 3) i</t>
  </si>
  <si>
    <t>5.05</t>
  </si>
  <si>
    <t>0.189</t>
  </si>
  <si>
    <t>Light-commercial vehicles (Euro 4) i</t>
  </si>
  <si>
    <t>2.01</t>
  </si>
  <si>
    <t>0.128</t>
  </si>
  <si>
    <t>Light-commercial vehicles (Euro 5) i</t>
  </si>
  <si>
    <t>1.30</t>
  </si>
  <si>
    <t>0.096</t>
  </si>
  <si>
    <t>Light-commercial vehicles (Euro 6) i</t>
  </si>
  <si>
    <r>
      <t xml:space="preserve">Heavy duty (Conventional) </t>
    </r>
    <r>
      <rPr>
        <vertAlign val="superscript"/>
        <sz val="12"/>
        <color theme="1"/>
        <rFont val="Arial"/>
        <family val="2"/>
      </rPr>
      <t>c</t>
    </r>
  </si>
  <si>
    <t>59.5</t>
  </si>
  <si>
    <t>5.25</t>
  </si>
  <si>
    <r>
      <t xml:space="preserve">30 </t>
    </r>
    <r>
      <rPr>
        <vertAlign val="superscript"/>
        <sz val="12"/>
        <color theme="1"/>
        <rFont val="Arial"/>
        <family val="2"/>
      </rPr>
      <t>H</t>
    </r>
  </si>
  <si>
    <r>
      <t>Motorcycles  (2-stroke) (Uncontrolled)</t>
    </r>
    <r>
      <rPr>
        <vertAlign val="superscript"/>
        <sz val="12"/>
        <color theme="1"/>
        <rFont val="Arial"/>
        <family val="2"/>
      </rPr>
      <t>a</t>
    </r>
  </si>
  <si>
    <r>
      <rPr>
        <sz val="10"/>
        <color theme="1"/>
        <rFont val="Arial"/>
        <family val="2"/>
      </rPr>
      <t>0.375</t>
    </r>
    <r>
      <rPr>
        <vertAlign val="superscript"/>
        <sz val="12"/>
        <color theme="1"/>
        <rFont val="Arial"/>
        <family val="2"/>
      </rPr>
      <t>a</t>
    </r>
  </si>
  <si>
    <r>
      <rPr>
        <sz val="10"/>
        <color theme="1"/>
        <rFont val="Arial"/>
        <family val="2"/>
      </rPr>
      <t>23.2</t>
    </r>
    <r>
      <rPr>
        <vertAlign val="superscript"/>
        <sz val="12"/>
        <color theme="1"/>
        <rFont val="Arial"/>
        <family val="2"/>
      </rPr>
      <t>a</t>
    </r>
  </si>
  <si>
    <r>
      <rPr>
        <sz val="10"/>
        <color theme="1"/>
        <rFont val="Arial"/>
        <family val="2"/>
      </rPr>
      <t>12.8</t>
    </r>
    <r>
      <rPr>
        <vertAlign val="superscript"/>
        <sz val="12"/>
        <color theme="1"/>
        <rFont val="Arial"/>
        <family val="2"/>
      </rPr>
      <t>a</t>
    </r>
  </si>
  <si>
    <r>
      <rPr>
        <sz val="10"/>
        <color theme="1"/>
        <rFont val="Arial"/>
        <family val="2"/>
      </rPr>
      <t>0.0023</t>
    </r>
    <r>
      <rPr>
        <vertAlign val="superscript"/>
        <sz val="12"/>
        <color theme="1"/>
        <rFont val="Arial"/>
        <family val="2"/>
      </rPr>
      <t>a</t>
    </r>
  </si>
  <si>
    <r>
      <rPr>
        <sz val="10"/>
        <color theme="1"/>
        <rFont val="Arial"/>
        <family val="2"/>
      </rPr>
      <t>0.21</t>
    </r>
    <r>
      <rPr>
        <vertAlign val="superscript"/>
        <sz val="12"/>
        <color theme="1"/>
        <rFont val="Arial"/>
        <family val="2"/>
      </rPr>
      <t>a</t>
    </r>
  </si>
  <si>
    <r>
      <t xml:space="preserve">Motorcycles  (2-stroke) (Moderate control) </t>
    </r>
    <r>
      <rPr>
        <vertAlign val="superscript"/>
        <sz val="12"/>
        <color theme="1"/>
        <rFont val="Arial"/>
        <family val="2"/>
      </rPr>
      <t>f</t>
    </r>
    <r>
      <rPr>
        <sz val="10"/>
        <color theme="1"/>
        <rFont val="Arial"/>
        <family val="2"/>
      </rPr>
      <t xml:space="preserve"> </t>
    </r>
  </si>
  <si>
    <t>0.067</t>
  </si>
  <si>
    <t>24.3</t>
  </si>
  <si>
    <t>9.97</t>
  </si>
  <si>
    <t>Motorcycles  (2-stroke) (Mot-Euro 1)</t>
  </si>
  <si>
    <t>0.028</t>
  </si>
  <si>
    <t>16.3</t>
  </si>
  <si>
    <t>5.82</t>
  </si>
  <si>
    <t>Motorcycles  (2-stroke) (Mot-Euro 2)</t>
  </si>
  <si>
    <t>0.104</t>
  </si>
  <si>
    <t>11.2</t>
  </si>
  <si>
    <t>1.84</t>
  </si>
  <si>
    <t>Motorcycles  (2-stroke) (Mot-Euro 3)</t>
  </si>
  <si>
    <t>0.280</t>
  </si>
  <si>
    <t>2.73</t>
  </si>
  <si>
    <t>0.806</t>
  </si>
  <si>
    <r>
      <t>Motorcycles (4-stroke) (Uncontrolled)</t>
    </r>
    <r>
      <rPr>
        <vertAlign val="superscript"/>
        <sz val="12"/>
        <color theme="1"/>
        <rFont val="Arial"/>
        <family val="2"/>
      </rPr>
      <t>a</t>
    </r>
  </si>
  <si>
    <r>
      <t xml:space="preserve">Motorcycles (4-stroke) (Moderate control) </t>
    </r>
    <r>
      <rPr>
        <vertAlign val="superscript"/>
        <sz val="12"/>
        <color theme="1"/>
        <rFont val="Arial"/>
        <family val="2"/>
      </rPr>
      <t>g</t>
    </r>
  </si>
  <si>
    <t>0.233</t>
  </si>
  <si>
    <t>25.7</t>
  </si>
  <si>
    <t>1.68</t>
  </si>
  <si>
    <t>Motorcycles  (4-stroke) (Mot-Euro 1)</t>
  </si>
  <si>
    <t>0.477</t>
  </si>
  <si>
    <t>13.8</t>
  </si>
  <si>
    <t>1.19</t>
  </si>
  <si>
    <t>Motorcycles  (4-stroke) (Mot-Euro 2)</t>
  </si>
  <si>
    <t>0.317</t>
  </si>
  <si>
    <t>7.17</t>
  </si>
  <si>
    <t>0.918</t>
  </si>
  <si>
    <t>Motorcycles  (4-stroke) (Mot-Euro 3)</t>
  </si>
  <si>
    <t>0.194</t>
  </si>
  <si>
    <t>3.03</t>
  </si>
  <si>
    <t>0.541</t>
  </si>
  <si>
    <t>3-Wheelers (2-stroke) (uncontrolled)</t>
  </si>
  <si>
    <r>
      <rPr>
        <sz val="10"/>
        <color theme="1"/>
        <rFont val="Arial"/>
        <family val="2"/>
      </rPr>
      <t>0.375</t>
    </r>
    <r>
      <rPr>
        <vertAlign val="superscript"/>
        <sz val="12"/>
        <color theme="1"/>
        <rFont val="Arial"/>
        <family val="2"/>
      </rPr>
      <t>b</t>
    </r>
  </si>
  <si>
    <r>
      <rPr>
        <sz val="10"/>
        <color theme="1"/>
        <rFont val="Arial"/>
        <family val="2"/>
      </rPr>
      <t>23.2</t>
    </r>
    <r>
      <rPr>
        <vertAlign val="superscript"/>
        <sz val="12"/>
        <color theme="1"/>
        <rFont val="Arial"/>
        <family val="2"/>
      </rPr>
      <t>b</t>
    </r>
  </si>
  <si>
    <r>
      <rPr>
        <sz val="10"/>
        <color theme="1"/>
        <rFont val="Arial"/>
        <family val="2"/>
      </rPr>
      <t>12.8</t>
    </r>
    <r>
      <rPr>
        <vertAlign val="superscript"/>
        <sz val="12"/>
        <color theme="1"/>
        <rFont val="Arial"/>
        <family val="2"/>
      </rPr>
      <t>b</t>
    </r>
  </si>
  <si>
    <r>
      <rPr>
        <sz val="10"/>
        <color theme="1"/>
        <rFont val="Arial"/>
        <family val="2"/>
      </rPr>
      <t>0.0023</t>
    </r>
    <r>
      <rPr>
        <vertAlign val="superscript"/>
        <sz val="12"/>
        <color theme="1"/>
        <rFont val="Arial"/>
        <family val="2"/>
      </rPr>
      <t>b</t>
    </r>
  </si>
  <si>
    <r>
      <rPr>
        <sz val="10"/>
        <color theme="1"/>
        <rFont val="Arial"/>
        <family val="2"/>
      </rPr>
      <t>0.21</t>
    </r>
    <r>
      <rPr>
        <vertAlign val="superscript"/>
        <sz val="12"/>
        <color theme="1"/>
        <rFont val="Arial"/>
        <family val="2"/>
      </rPr>
      <t>b</t>
    </r>
  </si>
  <si>
    <t>3-Wheelers (2-stroke) (Medium control)</t>
  </si>
  <si>
    <r>
      <t>0.30</t>
    </r>
    <r>
      <rPr>
        <vertAlign val="superscript"/>
        <sz val="12"/>
        <color theme="1"/>
        <rFont val="Arial"/>
        <family val="2"/>
      </rPr>
      <t xml:space="preserve"> A</t>
    </r>
  </si>
  <si>
    <r>
      <t>3.15</t>
    </r>
    <r>
      <rPr>
        <vertAlign val="superscript"/>
        <sz val="12"/>
        <color theme="1"/>
        <rFont val="Arial"/>
        <family val="2"/>
      </rPr>
      <t xml:space="preserve"> A</t>
    </r>
  </si>
  <si>
    <r>
      <t>6.04</t>
    </r>
    <r>
      <rPr>
        <vertAlign val="superscript"/>
        <sz val="12"/>
        <color theme="1"/>
        <rFont val="Arial"/>
        <family val="2"/>
      </rPr>
      <t xml:space="preserve"> A</t>
    </r>
  </si>
  <si>
    <r>
      <rPr>
        <sz val="10"/>
        <color theme="1"/>
        <rFont val="Arial"/>
        <family val="2"/>
      </rPr>
      <t>0.11</t>
    </r>
    <r>
      <rPr>
        <vertAlign val="superscript"/>
        <sz val="12"/>
        <color theme="1"/>
        <rFont val="Arial"/>
        <family val="2"/>
      </rPr>
      <t>A</t>
    </r>
  </si>
  <si>
    <r>
      <t xml:space="preserve">3-Wheelers (2-stroke) (Bharat 1 </t>
    </r>
    <r>
      <rPr>
        <u/>
        <sz val="10"/>
        <color theme="1"/>
        <rFont val="Arial"/>
        <family val="2"/>
      </rPr>
      <t>=</t>
    </r>
    <r>
      <rPr>
        <sz val="10"/>
        <color theme="1"/>
        <rFont val="Arial"/>
        <family val="2"/>
      </rPr>
      <t xml:space="preserve"> Euro 1)</t>
    </r>
  </si>
  <si>
    <r>
      <t xml:space="preserve">0.20 </t>
    </r>
    <r>
      <rPr>
        <vertAlign val="superscript"/>
        <sz val="12"/>
        <color theme="1"/>
        <rFont val="Arial"/>
        <family val="2"/>
      </rPr>
      <t>B</t>
    </r>
  </si>
  <si>
    <r>
      <t xml:space="preserve">1.37 </t>
    </r>
    <r>
      <rPr>
        <vertAlign val="superscript"/>
        <sz val="12"/>
        <color theme="1"/>
        <rFont val="Arial"/>
        <family val="2"/>
      </rPr>
      <t>B</t>
    </r>
  </si>
  <si>
    <r>
      <t xml:space="preserve">2.53 </t>
    </r>
    <r>
      <rPr>
        <vertAlign val="superscript"/>
        <sz val="12"/>
        <color theme="1"/>
        <rFont val="Arial"/>
        <family val="2"/>
      </rPr>
      <t>B</t>
    </r>
  </si>
  <si>
    <r>
      <t xml:space="preserve">0.045 </t>
    </r>
    <r>
      <rPr>
        <vertAlign val="superscript"/>
        <sz val="12"/>
        <color theme="1"/>
        <rFont val="Arial"/>
        <family val="2"/>
      </rPr>
      <t>B</t>
    </r>
  </si>
  <si>
    <r>
      <t xml:space="preserve">3-Wheelers (2-stroke) (Bharat 2 </t>
    </r>
    <r>
      <rPr>
        <u/>
        <sz val="10"/>
        <color theme="1"/>
        <rFont val="Arial"/>
        <family val="2"/>
      </rPr>
      <t>=</t>
    </r>
    <r>
      <rPr>
        <sz val="10"/>
        <color theme="1"/>
        <rFont val="Arial"/>
        <family val="2"/>
      </rPr>
      <t xml:space="preserve"> Euro 2)</t>
    </r>
  </si>
  <si>
    <r>
      <t xml:space="preserve">0.16 </t>
    </r>
    <r>
      <rPr>
        <vertAlign val="superscript"/>
        <sz val="12"/>
        <color theme="1"/>
        <rFont val="Arial"/>
        <family val="2"/>
      </rPr>
      <t>C</t>
    </r>
  </si>
  <si>
    <r>
      <t xml:space="preserve">1.15 </t>
    </r>
    <r>
      <rPr>
        <vertAlign val="superscript"/>
        <sz val="12"/>
        <color theme="1"/>
        <rFont val="Arial"/>
        <family val="2"/>
      </rPr>
      <t>C</t>
    </r>
  </si>
  <si>
    <r>
      <t xml:space="preserve">1.63 </t>
    </r>
    <r>
      <rPr>
        <vertAlign val="superscript"/>
        <sz val="12"/>
        <color theme="1"/>
        <rFont val="Arial"/>
        <family val="2"/>
      </rPr>
      <t>C</t>
    </r>
  </si>
  <si>
    <r>
      <t xml:space="preserve">0.043 </t>
    </r>
    <r>
      <rPr>
        <vertAlign val="superscript"/>
        <sz val="12"/>
        <color theme="1"/>
        <rFont val="Arial"/>
        <family val="2"/>
      </rPr>
      <t>C</t>
    </r>
  </si>
  <si>
    <r>
      <t xml:space="preserve">3-Wheelers (4-stroke) (Bharat 1 </t>
    </r>
    <r>
      <rPr>
        <u/>
        <sz val="10"/>
        <color theme="1"/>
        <rFont val="Arial"/>
        <family val="2"/>
      </rPr>
      <t>=</t>
    </r>
    <r>
      <rPr>
        <sz val="10"/>
        <color theme="1"/>
        <rFont val="Arial"/>
        <family val="2"/>
      </rPr>
      <t xml:space="preserve"> Euro 1)</t>
    </r>
  </si>
  <si>
    <r>
      <t>0.61</t>
    </r>
    <r>
      <rPr>
        <vertAlign val="superscript"/>
        <sz val="12"/>
        <color theme="1"/>
        <rFont val="Arial"/>
        <family val="2"/>
      </rPr>
      <t xml:space="preserve"> B</t>
    </r>
  </si>
  <si>
    <r>
      <t>4.47</t>
    </r>
    <r>
      <rPr>
        <vertAlign val="superscript"/>
        <sz val="12"/>
        <color theme="1"/>
        <rFont val="Arial"/>
        <family val="2"/>
      </rPr>
      <t xml:space="preserve"> B</t>
    </r>
  </si>
  <si>
    <r>
      <t>1.57</t>
    </r>
    <r>
      <rPr>
        <vertAlign val="superscript"/>
        <sz val="12"/>
        <color theme="1"/>
        <rFont val="Arial"/>
        <family val="2"/>
      </rPr>
      <t xml:space="preserve"> B</t>
    </r>
  </si>
  <si>
    <r>
      <rPr>
        <sz val="10"/>
        <color theme="1"/>
        <rFont val="Arial"/>
        <family val="2"/>
      </rPr>
      <t>0.011</t>
    </r>
    <r>
      <rPr>
        <vertAlign val="superscript"/>
        <sz val="12"/>
        <color theme="1"/>
        <rFont val="Arial"/>
        <family val="2"/>
      </rPr>
      <t>B</t>
    </r>
  </si>
  <si>
    <r>
      <t xml:space="preserve">3-Wheelers (4-stroke) (Bharat 2 </t>
    </r>
    <r>
      <rPr>
        <u/>
        <sz val="10"/>
        <color theme="1"/>
        <rFont val="Arial"/>
        <family val="2"/>
      </rPr>
      <t>=</t>
    </r>
    <r>
      <rPr>
        <sz val="10"/>
        <color theme="1"/>
        <rFont val="Arial"/>
        <family val="2"/>
      </rPr>
      <t xml:space="preserve"> Euro 2)</t>
    </r>
  </si>
  <si>
    <r>
      <t>0.53</t>
    </r>
    <r>
      <rPr>
        <vertAlign val="superscript"/>
        <sz val="12"/>
        <color theme="1"/>
        <rFont val="Arial"/>
        <family val="2"/>
      </rPr>
      <t xml:space="preserve"> C</t>
    </r>
  </si>
  <si>
    <r>
      <t>2.29</t>
    </r>
    <r>
      <rPr>
        <vertAlign val="superscript"/>
        <sz val="12"/>
        <color theme="1"/>
        <rFont val="Arial"/>
        <family val="2"/>
      </rPr>
      <t xml:space="preserve"> C</t>
    </r>
  </si>
  <si>
    <r>
      <t>0.77</t>
    </r>
    <r>
      <rPr>
        <vertAlign val="superscript"/>
        <sz val="12"/>
        <color theme="1"/>
        <rFont val="Arial"/>
        <family val="2"/>
      </rPr>
      <t xml:space="preserve"> C</t>
    </r>
  </si>
  <si>
    <r>
      <t xml:space="preserve">0.015 </t>
    </r>
    <r>
      <rPr>
        <vertAlign val="superscript"/>
        <sz val="12"/>
        <color theme="1"/>
        <rFont val="Arial"/>
        <family val="2"/>
      </rPr>
      <t>C</t>
    </r>
  </si>
  <si>
    <t>Diesel</t>
  </si>
  <si>
    <t>3-Wheelers (Moderate control)</t>
  </si>
  <si>
    <r>
      <t>0.93</t>
    </r>
    <r>
      <rPr>
        <vertAlign val="superscript"/>
        <sz val="12"/>
        <color theme="1"/>
        <rFont val="Arial"/>
        <family val="2"/>
      </rPr>
      <t xml:space="preserve"> A</t>
    </r>
  </si>
  <si>
    <r>
      <t>9.16</t>
    </r>
    <r>
      <rPr>
        <vertAlign val="superscript"/>
        <sz val="12"/>
        <color theme="1"/>
        <rFont val="Arial"/>
        <family val="2"/>
      </rPr>
      <t xml:space="preserve"> A</t>
    </r>
  </si>
  <si>
    <r>
      <t>0.63</t>
    </r>
    <r>
      <rPr>
        <vertAlign val="superscript"/>
        <sz val="12"/>
        <color theme="1"/>
        <rFont val="Arial"/>
        <family val="2"/>
      </rPr>
      <t xml:space="preserve"> A</t>
    </r>
  </si>
  <si>
    <r>
      <rPr>
        <sz val="10"/>
        <color theme="1"/>
        <rFont val="Arial"/>
        <family val="2"/>
      </rPr>
      <t xml:space="preserve">0.782 </t>
    </r>
    <r>
      <rPr>
        <vertAlign val="superscript"/>
        <sz val="12"/>
        <color theme="1"/>
        <rFont val="Arial"/>
        <family val="2"/>
      </rPr>
      <t>A</t>
    </r>
  </si>
  <si>
    <r>
      <t xml:space="preserve">3-Wheelers  (Bharat 1 </t>
    </r>
    <r>
      <rPr>
        <u/>
        <sz val="10"/>
        <color theme="1"/>
        <rFont val="Arial"/>
        <family val="2"/>
      </rPr>
      <t>=</t>
    </r>
    <r>
      <rPr>
        <sz val="10"/>
        <color theme="1"/>
        <rFont val="Arial"/>
        <family val="2"/>
      </rPr>
      <t xml:space="preserve"> Euro 1)</t>
    </r>
  </si>
  <si>
    <r>
      <t xml:space="preserve">0.69 </t>
    </r>
    <r>
      <rPr>
        <vertAlign val="superscript"/>
        <sz val="12"/>
        <color theme="1"/>
        <rFont val="Arial"/>
        <family val="2"/>
      </rPr>
      <t>B</t>
    </r>
  </si>
  <si>
    <r>
      <t xml:space="preserve">2.09 </t>
    </r>
    <r>
      <rPr>
        <vertAlign val="superscript"/>
        <sz val="12"/>
        <color theme="1"/>
        <rFont val="Arial"/>
        <family val="2"/>
      </rPr>
      <t>B</t>
    </r>
  </si>
  <si>
    <r>
      <t xml:space="preserve">0.16 </t>
    </r>
    <r>
      <rPr>
        <vertAlign val="superscript"/>
        <sz val="12"/>
        <color theme="1"/>
        <rFont val="Arial"/>
        <family val="2"/>
      </rPr>
      <t>B</t>
    </r>
  </si>
  <si>
    <r>
      <rPr>
        <sz val="10"/>
        <color theme="1"/>
        <rFont val="Arial"/>
        <family val="2"/>
      </rPr>
      <t xml:space="preserve">0.347 </t>
    </r>
    <r>
      <rPr>
        <vertAlign val="superscript"/>
        <sz val="12"/>
        <color theme="1"/>
        <rFont val="Arial"/>
        <family val="2"/>
      </rPr>
      <t>B</t>
    </r>
  </si>
  <si>
    <r>
      <t xml:space="preserve">3-Wheelers (Bharat 2 </t>
    </r>
    <r>
      <rPr>
        <u/>
        <sz val="10"/>
        <color theme="1"/>
        <rFont val="Arial"/>
        <family val="2"/>
      </rPr>
      <t>=</t>
    </r>
    <r>
      <rPr>
        <sz val="10"/>
        <color theme="1"/>
        <rFont val="Arial"/>
        <family val="2"/>
      </rPr>
      <t xml:space="preserve"> Euro 2)</t>
    </r>
  </si>
  <si>
    <r>
      <t xml:space="preserve">0.51 </t>
    </r>
    <r>
      <rPr>
        <vertAlign val="superscript"/>
        <sz val="12"/>
        <color theme="1"/>
        <rFont val="Arial"/>
        <family val="2"/>
      </rPr>
      <t>C</t>
    </r>
  </si>
  <si>
    <r>
      <t xml:space="preserve">0.41 </t>
    </r>
    <r>
      <rPr>
        <vertAlign val="superscript"/>
        <sz val="12"/>
        <color theme="1"/>
        <rFont val="Arial"/>
        <family val="2"/>
      </rPr>
      <t>C</t>
    </r>
  </si>
  <si>
    <r>
      <t>0.14</t>
    </r>
    <r>
      <rPr>
        <vertAlign val="superscript"/>
        <sz val="12"/>
        <color theme="1"/>
        <rFont val="Arial"/>
        <family val="2"/>
      </rPr>
      <t xml:space="preserve"> C</t>
    </r>
  </si>
  <si>
    <r>
      <t xml:space="preserve">0.091 </t>
    </r>
    <r>
      <rPr>
        <vertAlign val="superscript"/>
        <sz val="12"/>
        <color theme="1"/>
        <rFont val="Arial"/>
        <family val="2"/>
      </rPr>
      <t>C</t>
    </r>
  </si>
  <si>
    <r>
      <t xml:space="preserve">Passenger cars (Conventional) </t>
    </r>
    <r>
      <rPr>
        <vertAlign val="superscript"/>
        <sz val="12"/>
        <color theme="1"/>
        <rFont val="Arial"/>
        <family val="2"/>
      </rPr>
      <t>h</t>
    </r>
  </si>
  <si>
    <t>0.546</t>
  </si>
  <si>
    <r>
      <t xml:space="preserve">Passenger cars (Euro 1) </t>
    </r>
    <r>
      <rPr>
        <vertAlign val="superscript"/>
        <sz val="12"/>
        <color theme="1"/>
        <rFont val="Arial"/>
        <family val="2"/>
      </rPr>
      <t>h</t>
    </r>
  </si>
  <si>
    <t>0.690</t>
  </si>
  <si>
    <r>
      <t xml:space="preserve">Passenger cars (Euro 2) </t>
    </r>
    <r>
      <rPr>
        <vertAlign val="superscript"/>
        <sz val="12"/>
        <color theme="1"/>
        <rFont val="Arial"/>
        <family val="2"/>
      </rPr>
      <t>h</t>
    </r>
  </si>
  <si>
    <r>
      <t xml:space="preserve">Passenger cars (Euro 3) </t>
    </r>
    <r>
      <rPr>
        <vertAlign val="superscript"/>
        <sz val="12"/>
        <color theme="1"/>
        <rFont val="Arial"/>
        <family val="2"/>
      </rPr>
      <t>h</t>
    </r>
  </si>
  <si>
    <r>
      <t xml:space="preserve">Passenger cars (Euro 4) </t>
    </r>
    <r>
      <rPr>
        <vertAlign val="superscript"/>
        <sz val="12"/>
        <color theme="1"/>
        <rFont val="Arial"/>
        <family val="2"/>
      </rPr>
      <t>h</t>
    </r>
  </si>
  <si>
    <r>
      <t xml:space="preserve">Passenger cars (Euro 5) </t>
    </r>
    <r>
      <rPr>
        <vertAlign val="superscript"/>
        <sz val="12"/>
        <color theme="1"/>
        <rFont val="Arial"/>
        <family val="2"/>
      </rPr>
      <t>h</t>
    </r>
  </si>
  <si>
    <r>
      <t xml:space="preserve">Passenger cars (Euro 6) </t>
    </r>
    <r>
      <rPr>
        <vertAlign val="superscript"/>
        <sz val="12"/>
        <color theme="1"/>
        <rFont val="Arial"/>
        <family val="2"/>
      </rPr>
      <t>h</t>
    </r>
  </si>
  <si>
    <t>Light-commercial vehicles (Conventional) i</t>
  </si>
  <si>
    <r>
      <t xml:space="preserve">Heavy-duty vehicles (Conventional) </t>
    </r>
    <r>
      <rPr>
        <vertAlign val="superscript"/>
        <sz val="12"/>
        <color theme="1"/>
        <rFont val="Arial"/>
        <family val="2"/>
      </rPr>
      <t>j</t>
    </r>
  </si>
  <si>
    <r>
      <t xml:space="preserve">Heavy-duty vehicles (HD Euro I) </t>
    </r>
    <r>
      <rPr>
        <vertAlign val="superscript"/>
        <sz val="12"/>
        <color theme="1"/>
        <rFont val="Arial"/>
        <family val="2"/>
      </rPr>
      <t>j</t>
    </r>
  </si>
  <si>
    <r>
      <t xml:space="preserve">Heavy-duty vehicles (HD Euro II) </t>
    </r>
    <r>
      <rPr>
        <vertAlign val="superscript"/>
        <sz val="12"/>
        <color theme="1"/>
        <rFont val="Arial"/>
        <family val="2"/>
      </rPr>
      <t>j</t>
    </r>
  </si>
  <si>
    <r>
      <t xml:space="preserve">Heavy-duty vehicles (HD Euro III) </t>
    </r>
    <r>
      <rPr>
        <vertAlign val="superscript"/>
        <sz val="12"/>
        <color theme="1"/>
        <rFont val="Arial"/>
        <family val="2"/>
      </rPr>
      <t>j</t>
    </r>
  </si>
  <si>
    <r>
      <t xml:space="preserve">Heavy-duty vehicles (HD Euro IV) </t>
    </r>
    <r>
      <rPr>
        <vertAlign val="superscript"/>
        <sz val="12"/>
        <color theme="1"/>
        <rFont val="Arial"/>
        <family val="2"/>
      </rPr>
      <t>j</t>
    </r>
  </si>
  <si>
    <r>
      <t xml:space="preserve">Heavy-duty vehicles (HD Euro V) </t>
    </r>
    <r>
      <rPr>
        <vertAlign val="superscript"/>
        <sz val="12"/>
        <color theme="1"/>
        <rFont val="Arial"/>
        <family val="2"/>
      </rPr>
      <t>j</t>
    </r>
  </si>
  <si>
    <r>
      <t xml:space="preserve">Heavy-duty vehicles (HD Euro VI) </t>
    </r>
    <r>
      <rPr>
        <vertAlign val="superscript"/>
        <sz val="12"/>
        <color theme="1"/>
        <rFont val="Arial"/>
        <family val="2"/>
      </rPr>
      <t>j</t>
    </r>
  </si>
  <si>
    <r>
      <t xml:space="preserve">Urban Buses (Conventional) </t>
    </r>
    <r>
      <rPr>
        <vertAlign val="superscript"/>
        <sz val="12"/>
        <color theme="1"/>
        <rFont val="Arial"/>
        <family val="2"/>
      </rPr>
      <t>j</t>
    </r>
  </si>
  <si>
    <r>
      <t xml:space="preserve">Urban buses (HD Euro I) </t>
    </r>
    <r>
      <rPr>
        <vertAlign val="superscript"/>
        <sz val="12"/>
        <color theme="1"/>
        <rFont val="Arial"/>
        <family val="2"/>
      </rPr>
      <t>k</t>
    </r>
  </si>
  <si>
    <r>
      <t xml:space="preserve">Urban buses (HD Euro II) </t>
    </r>
    <r>
      <rPr>
        <vertAlign val="superscript"/>
        <sz val="12"/>
        <color theme="1"/>
        <rFont val="Arial"/>
        <family val="2"/>
      </rPr>
      <t>k</t>
    </r>
  </si>
  <si>
    <r>
      <t xml:space="preserve">Urban buses (HD Euro III) </t>
    </r>
    <r>
      <rPr>
        <vertAlign val="superscript"/>
        <sz val="12"/>
        <color theme="1"/>
        <rFont val="Arial"/>
        <family val="2"/>
      </rPr>
      <t>k</t>
    </r>
  </si>
  <si>
    <r>
      <t xml:space="preserve">Urban buses (HD Euro IV) </t>
    </r>
    <r>
      <rPr>
        <vertAlign val="superscript"/>
        <sz val="12"/>
        <color theme="1"/>
        <rFont val="Arial"/>
        <family val="2"/>
      </rPr>
      <t>k</t>
    </r>
  </si>
  <si>
    <r>
      <t xml:space="preserve">Urban buses (HD Euro V) </t>
    </r>
    <r>
      <rPr>
        <vertAlign val="superscript"/>
        <sz val="12"/>
        <color theme="1"/>
        <rFont val="Arial"/>
        <family val="2"/>
      </rPr>
      <t>k</t>
    </r>
  </si>
  <si>
    <r>
      <t xml:space="preserve">Urban buses (HD Euro VI) </t>
    </r>
    <r>
      <rPr>
        <vertAlign val="superscript"/>
        <sz val="12"/>
        <color theme="1"/>
        <rFont val="Arial"/>
        <family val="2"/>
      </rPr>
      <t>k</t>
    </r>
  </si>
  <si>
    <t>CNG</t>
  </si>
  <si>
    <r>
      <t xml:space="preserve">3-wheeler (Bharat 1 </t>
    </r>
    <r>
      <rPr>
        <u/>
        <sz val="10"/>
        <color theme="1"/>
        <rFont val="Arial"/>
        <family val="2"/>
      </rPr>
      <t>=</t>
    </r>
    <r>
      <rPr>
        <sz val="10"/>
        <color theme="1"/>
        <rFont val="Arial"/>
        <family val="2"/>
      </rPr>
      <t xml:space="preserve"> Euro 1)</t>
    </r>
  </si>
  <si>
    <r>
      <t xml:space="preserve">0.50 </t>
    </r>
    <r>
      <rPr>
        <vertAlign val="superscript"/>
        <sz val="12"/>
        <color theme="1"/>
        <rFont val="Arial"/>
        <family val="2"/>
      </rPr>
      <t>B</t>
    </r>
  </si>
  <si>
    <r>
      <t xml:space="preserve">1.00 </t>
    </r>
    <r>
      <rPr>
        <vertAlign val="superscript"/>
        <sz val="12"/>
        <color theme="1"/>
        <rFont val="Arial"/>
        <family val="2"/>
      </rPr>
      <t>B</t>
    </r>
  </si>
  <si>
    <r>
      <t xml:space="preserve">0.26 </t>
    </r>
    <r>
      <rPr>
        <vertAlign val="superscript"/>
        <sz val="12"/>
        <color theme="1"/>
        <rFont val="Arial"/>
        <family val="2"/>
      </rPr>
      <t>B</t>
    </r>
  </si>
  <si>
    <r>
      <t xml:space="preserve">0.015 </t>
    </r>
    <r>
      <rPr>
        <vertAlign val="superscript"/>
        <sz val="12"/>
        <color theme="1"/>
        <rFont val="Arial"/>
        <family val="2"/>
      </rPr>
      <t>B</t>
    </r>
  </si>
  <si>
    <r>
      <t xml:space="preserve">3-wheeler Retrofit (Bharat 1 </t>
    </r>
    <r>
      <rPr>
        <u/>
        <sz val="10"/>
        <color theme="1"/>
        <rFont val="Arial"/>
        <family val="2"/>
      </rPr>
      <t>=</t>
    </r>
    <r>
      <rPr>
        <sz val="10"/>
        <color theme="1"/>
        <rFont val="Arial"/>
        <family val="2"/>
      </rPr>
      <t xml:space="preserve"> Euro 1)</t>
    </r>
  </si>
  <si>
    <r>
      <t xml:space="preserve">0.19 </t>
    </r>
    <r>
      <rPr>
        <vertAlign val="superscript"/>
        <sz val="12"/>
        <color theme="1"/>
        <rFont val="Arial"/>
        <family val="2"/>
      </rPr>
      <t>B</t>
    </r>
  </si>
  <si>
    <r>
      <t xml:space="preserve">2.06 </t>
    </r>
    <r>
      <rPr>
        <vertAlign val="superscript"/>
        <sz val="12"/>
        <color theme="1"/>
        <rFont val="Arial"/>
        <family val="2"/>
      </rPr>
      <t>B</t>
    </r>
  </si>
  <si>
    <r>
      <t xml:space="preserve">0.118 </t>
    </r>
    <r>
      <rPr>
        <vertAlign val="superscript"/>
        <sz val="12"/>
        <color theme="1"/>
        <rFont val="Arial"/>
        <family val="2"/>
      </rPr>
      <t>B</t>
    </r>
  </si>
  <si>
    <t>Passenger car retrofit (moderate control)</t>
  </si>
  <si>
    <r>
      <t xml:space="preserve">0.53 </t>
    </r>
    <r>
      <rPr>
        <vertAlign val="superscript"/>
        <sz val="12"/>
        <color theme="1"/>
        <rFont val="Arial"/>
        <family val="2"/>
      </rPr>
      <t>A</t>
    </r>
  </si>
  <si>
    <r>
      <t xml:space="preserve">0.85 </t>
    </r>
    <r>
      <rPr>
        <vertAlign val="superscript"/>
        <sz val="12"/>
        <color theme="1"/>
        <rFont val="Arial"/>
        <family val="2"/>
      </rPr>
      <t>A</t>
    </r>
  </si>
  <si>
    <r>
      <t xml:space="preserve">0.79 </t>
    </r>
    <r>
      <rPr>
        <vertAlign val="superscript"/>
        <sz val="12"/>
        <color theme="1"/>
        <rFont val="Arial"/>
        <family val="2"/>
      </rPr>
      <t>A</t>
    </r>
  </si>
  <si>
    <r>
      <t xml:space="preserve">0.001 </t>
    </r>
    <r>
      <rPr>
        <vertAlign val="superscript"/>
        <sz val="12"/>
        <color theme="1"/>
        <rFont val="Arial"/>
        <family val="2"/>
      </rPr>
      <t>A</t>
    </r>
  </si>
  <si>
    <t>Passenger car retrofit (Bharat 1 = Euro 1)</t>
  </si>
  <si>
    <r>
      <t xml:space="preserve">0.01 </t>
    </r>
    <r>
      <rPr>
        <vertAlign val="superscript"/>
        <sz val="12"/>
        <color theme="1"/>
        <rFont val="Arial"/>
        <family val="2"/>
      </rPr>
      <t>B</t>
    </r>
  </si>
  <si>
    <r>
      <t xml:space="preserve">0.60 </t>
    </r>
    <r>
      <rPr>
        <vertAlign val="superscript"/>
        <sz val="12"/>
        <color theme="1"/>
        <rFont val="Arial"/>
        <family val="2"/>
      </rPr>
      <t>B</t>
    </r>
  </si>
  <si>
    <r>
      <t xml:space="preserve">0.36 </t>
    </r>
    <r>
      <rPr>
        <vertAlign val="superscript"/>
        <sz val="12"/>
        <color theme="1"/>
        <rFont val="Arial"/>
        <family val="2"/>
      </rPr>
      <t>B</t>
    </r>
  </si>
  <si>
    <r>
      <t xml:space="preserve">0.002 </t>
    </r>
    <r>
      <rPr>
        <vertAlign val="superscript"/>
        <sz val="12"/>
        <color theme="1"/>
        <rFont val="Arial"/>
        <family val="2"/>
      </rPr>
      <t>B</t>
    </r>
  </si>
  <si>
    <t>Passenger car (Euro 4 and later)</t>
  </si>
  <si>
    <t>0.056</t>
  </si>
  <si>
    <t>0.616</t>
  </si>
  <si>
    <t>0.035</t>
  </si>
  <si>
    <t>Urban Bus (HD Euro I)</t>
  </si>
  <si>
    <t>n.a.</t>
  </si>
  <si>
    <t>Urban Bus (HD Euro II)</t>
  </si>
  <si>
    <t>Urban Bus (HD Euro III)</t>
  </si>
  <si>
    <t>LPG</t>
  </si>
  <si>
    <r>
      <t>3-wheeler Retrofit (Moderate control)</t>
    </r>
    <r>
      <rPr>
        <vertAlign val="superscript"/>
        <sz val="12"/>
        <color theme="1"/>
        <rFont val="Arial"/>
        <family val="2"/>
      </rPr>
      <t xml:space="preserve"> A</t>
    </r>
  </si>
  <si>
    <r>
      <t xml:space="preserve">0.05 </t>
    </r>
    <r>
      <rPr>
        <vertAlign val="superscript"/>
        <sz val="12"/>
        <color theme="1"/>
        <rFont val="Arial"/>
        <family val="2"/>
      </rPr>
      <t>A</t>
    </r>
  </si>
  <si>
    <r>
      <t xml:space="preserve">7.2 </t>
    </r>
    <r>
      <rPr>
        <vertAlign val="superscript"/>
        <sz val="12"/>
        <color theme="1"/>
        <rFont val="Arial"/>
        <family val="2"/>
      </rPr>
      <t>A</t>
    </r>
  </si>
  <si>
    <r>
      <t xml:space="preserve">5.08 </t>
    </r>
    <r>
      <rPr>
        <vertAlign val="superscript"/>
        <sz val="12"/>
        <color theme="1"/>
        <rFont val="Arial"/>
        <family val="2"/>
      </rPr>
      <t>A</t>
    </r>
  </si>
  <si>
    <r>
      <t xml:space="preserve">0.002 </t>
    </r>
    <r>
      <rPr>
        <vertAlign val="superscript"/>
        <sz val="12"/>
        <color theme="1"/>
        <rFont val="Arial"/>
        <family val="2"/>
      </rPr>
      <t>E</t>
    </r>
  </si>
  <si>
    <r>
      <t xml:space="preserve">0.171 </t>
    </r>
    <r>
      <rPr>
        <vertAlign val="superscript"/>
        <sz val="12"/>
        <color theme="1"/>
        <rFont val="Arial"/>
        <family val="2"/>
      </rPr>
      <t>A</t>
    </r>
  </si>
  <si>
    <r>
      <t xml:space="preserve">0.04 </t>
    </r>
    <r>
      <rPr>
        <vertAlign val="superscript"/>
        <sz val="12"/>
        <color theme="1"/>
        <rFont val="Arial"/>
        <family val="2"/>
      </rPr>
      <t>B</t>
    </r>
  </si>
  <si>
    <r>
      <t xml:space="preserve">1.70 </t>
    </r>
    <r>
      <rPr>
        <vertAlign val="superscript"/>
        <sz val="12"/>
        <color theme="1"/>
        <rFont val="Arial"/>
        <family val="2"/>
      </rPr>
      <t>B</t>
    </r>
  </si>
  <si>
    <r>
      <t xml:space="preserve">1.03 </t>
    </r>
    <r>
      <rPr>
        <vertAlign val="superscript"/>
        <sz val="12"/>
        <color theme="1"/>
        <rFont val="Arial"/>
        <family val="2"/>
      </rPr>
      <t>B</t>
    </r>
  </si>
  <si>
    <r>
      <t xml:space="preserve">0.088 </t>
    </r>
    <r>
      <rPr>
        <vertAlign val="superscript"/>
        <sz val="10"/>
        <color theme="1"/>
        <rFont val="Arial"/>
        <family val="2"/>
      </rPr>
      <t>E</t>
    </r>
  </si>
  <si>
    <r>
      <t xml:space="preserve">0.130 </t>
    </r>
    <r>
      <rPr>
        <vertAlign val="superscript"/>
        <sz val="12"/>
        <color theme="1"/>
        <rFont val="Arial"/>
        <family val="2"/>
      </rPr>
      <t>B</t>
    </r>
  </si>
  <si>
    <t>Passenger cars (Conventional)</t>
  </si>
  <si>
    <t>Passenger cars (Euro 1)</t>
  </si>
  <si>
    <t>Passenger cars (Euro 2)</t>
  </si>
  <si>
    <t>Passenger cars (Euro 3)</t>
  </si>
  <si>
    <t>Passenger cars (Euro 4)</t>
  </si>
  <si>
    <t>Passenger cars (Euro 5)</t>
  </si>
  <si>
    <t>Passenger cars (Euro 6)</t>
  </si>
  <si>
    <t>Light-duty vehicles (Uncontrolled)</t>
  </si>
  <si>
    <r>
      <t xml:space="preserve">2.1 </t>
    </r>
    <r>
      <rPr>
        <vertAlign val="superscript"/>
        <sz val="12"/>
        <color theme="1"/>
        <rFont val="Arial"/>
        <family val="2"/>
      </rPr>
      <t>F</t>
    </r>
  </si>
  <si>
    <r>
      <t xml:space="preserve">8.0 </t>
    </r>
    <r>
      <rPr>
        <vertAlign val="superscript"/>
        <sz val="12"/>
        <color theme="1"/>
        <rFont val="Arial"/>
        <family val="2"/>
      </rPr>
      <t>F</t>
    </r>
  </si>
  <si>
    <r>
      <t xml:space="preserve">3.5 </t>
    </r>
    <r>
      <rPr>
        <vertAlign val="superscript"/>
        <sz val="12"/>
        <color theme="1"/>
        <rFont val="Arial"/>
        <family val="2"/>
      </rPr>
      <t>F</t>
    </r>
  </si>
  <si>
    <r>
      <t xml:space="preserve">0.0022 </t>
    </r>
    <r>
      <rPr>
        <vertAlign val="superscript"/>
        <sz val="12"/>
        <color theme="1"/>
        <rFont val="Arial"/>
        <family val="2"/>
      </rPr>
      <t>E</t>
    </r>
  </si>
  <si>
    <t>Light-duty vehicles (Good control - Euro-I)</t>
  </si>
  <si>
    <r>
      <t xml:space="preserve">0.05 </t>
    </r>
    <r>
      <rPr>
        <vertAlign val="superscript"/>
        <sz val="12"/>
        <color theme="1"/>
        <rFont val="Arial"/>
        <family val="2"/>
      </rPr>
      <t>F</t>
    </r>
  </si>
  <si>
    <r>
      <t xml:space="preserve">0.3 </t>
    </r>
    <r>
      <rPr>
        <vertAlign val="superscript"/>
        <sz val="12"/>
        <color theme="1"/>
        <rFont val="Arial"/>
        <family val="2"/>
      </rPr>
      <t>F</t>
    </r>
  </si>
  <si>
    <r>
      <t xml:space="preserve">0.25 </t>
    </r>
    <r>
      <rPr>
        <vertAlign val="superscript"/>
        <sz val="12"/>
        <color theme="1"/>
        <rFont val="Arial"/>
        <family val="2"/>
      </rPr>
      <t>F</t>
    </r>
  </si>
  <si>
    <t>Heavy-duty vehicles (Uncontrolled)</t>
  </si>
  <si>
    <r>
      <t xml:space="preserve">5.7 </t>
    </r>
    <r>
      <rPr>
        <vertAlign val="superscript"/>
        <sz val="12"/>
        <color theme="1"/>
        <rFont val="Arial"/>
        <family val="2"/>
      </rPr>
      <t>G</t>
    </r>
  </si>
  <si>
    <r>
      <t xml:space="preserve">24 </t>
    </r>
    <r>
      <rPr>
        <vertAlign val="superscript"/>
        <sz val="12"/>
        <color theme="1"/>
        <rFont val="Arial"/>
        <family val="2"/>
      </rPr>
      <t>G</t>
    </r>
  </si>
  <si>
    <r>
      <t xml:space="preserve"> 8 </t>
    </r>
    <r>
      <rPr>
        <vertAlign val="superscript"/>
        <sz val="12"/>
        <color theme="1"/>
        <rFont val="Arial"/>
        <family val="2"/>
      </rPr>
      <t>G</t>
    </r>
  </si>
  <si>
    <r>
      <t xml:space="preserve">0.004 </t>
    </r>
    <r>
      <rPr>
        <vertAlign val="superscript"/>
        <sz val="12"/>
        <color theme="1"/>
        <rFont val="Arial"/>
        <family val="2"/>
      </rPr>
      <t>E</t>
    </r>
  </si>
  <si>
    <r>
      <t xml:space="preserve">0.0044 </t>
    </r>
    <r>
      <rPr>
        <vertAlign val="superscript"/>
        <sz val="12"/>
        <color theme="1"/>
        <rFont val="Arial"/>
        <family val="2"/>
      </rPr>
      <t>E</t>
    </r>
  </si>
  <si>
    <t>Heavy-duty vehicles (Good contro)</t>
  </si>
  <si>
    <r>
      <t xml:space="preserve">2.6 </t>
    </r>
    <r>
      <rPr>
        <vertAlign val="superscript"/>
        <sz val="12"/>
        <color theme="1"/>
        <rFont val="Arial"/>
        <family val="2"/>
      </rPr>
      <t>G</t>
    </r>
  </si>
  <si>
    <r>
      <t xml:space="preserve">1.0 </t>
    </r>
    <r>
      <rPr>
        <vertAlign val="superscript"/>
        <sz val="12"/>
        <color theme="1"/>
        <rFont val="Arial"/>
        <family val="2"/>
      </rPr>
      <t>G</t>
    </r>
  </si>
  <si>
    <r>
      <t xml:space="preserve">0.7 </t>
    </r>
    <r>
      <rPr>
        <vertAlign val="superscript"/>
        <sz val="12"/>
        <color theme="1"/>
        <rFont val="Arial"/>
        <family val="2"/>
      </rPr>
      <t>G</t>
    </r>
  </si>
  <si>
    <r>
      <t xml:space="preserve">0.176 </t>
    </r>
    <r>
      <rPr>
        <vertAlign val="superscript"/>
        <sz val="10"/>
        <color theme="1"/>
        <rFont val="Arial"/>
        <family val="2"/>
      </rPr>
      <t>E</t>
    </r>
  </si>
  <si>
    <t>Total</t>
  </si>
  <si>
    <r>
      <t xml:space="preserve">* Emission factors are Tier 2 exhaust emission factors from EMEP/EEA (2016), Tables 3-17 to 3-26, unless otherwise indicated. </t>
    </r>
    <r>
      <rPr>
        <b/>
        <sz val="10"/>
        <color theme="1"/>
        <rFont val="Arial"/>
        <family val="2"/>
      </rPr>
      <t/>
    </r>
  </si>
  <si>
    <r>
      <t xml:space="preserve">a </t>
    </r>
    <r>
      <rPr>
        <sz val="11"/>
        <color theme="1"/>
        <rFont val="Arial"/>
        <family val="2"/>
      </rPr>
      <t>Uncontrolled EFs =</t>
    </r>
    <r>
      <rPr>
        <vertAlign val="superscript"/>
        <sz val="11"/>
        <color theme="1"/>
        <rFont val="Arial"/>
        <family val="2"/>
      </rPr>
      <t xml:space="preserve"> </t>
    </r>
    <r>
      <rPr>
        <sz val="11"/>
        <color theme="1"/>
        <rFont val="Arial"/>
        <family val="2"/>
      </rPr>
      <t>Tier 1 maximum value from EMEP/EEA (2016) converted assuming fuel economy from Table 3-15, EMEP/EEA, 2016</t>
    </r>
  </si>
  <si>
    <r>
      <t>b</t>
    </r>
    <r>
      <rPr>
        <sz val="12"/>
        <color theme="1"/>
        <rFont val="Arial"/>
        <family val="2"/>
      </rPr>
      <t xml:space="preserve"> </t>
    </r>
    <r>
      <rPr>
        <sz val="11"/>
        <color theme="1"/>
        <rFont val="Arial"/>
        <family val="2"/>
      </rPr>
      <t>Assume = Motorcycle 2-stroke (uncontrolled)</t>
    </r>
  </si>
  <si>
    <r>
      <t xml:space="preserve">c </t>
    </r>
    <r>
      <rPr>
        <sz val="11"/>
        <color theme="1"/>
        <rFont val="Arial"/>
        <family val="2"/>
      </rPr>
      <t xml:space="preserve">Heavy duty vehicle, Gasoline, &gt;3.5 t weight. </t>
    </r>
  </si>
  <si>
    <r>
      <t>d</t>
    </r>
    <r>
      <rPr>
        <sz val="12"/>
        <color theme="1"/>
        <rFont val="Arial"/>
        <family val="2"/>
      </rPr>
      <t xml:space="preserve">  </t>
    </r>
    <r>
      <rPr>
        <sz val="11"/>
        <color theme="1"/>
        <rFont val="Arial"/>
        <family val="2"/>
      </rPr>
      <t>Emission factors for Petrol Medium passenger cars (1.4 - 2.0 L engine capacity), Open loop  technology (from EMEP/EEA (2016), Tables 3-17 and 3-18)</t>
    </r>
  </si>
  <si>
    <r>
      <t>e</t>
    </r>
    <r>
      <rPr>
        <sz val="12"/>
        <color theme="1"/>
        <rFont val="Arial"/>
        <family val="2"/>
      </rPr>
      <t xml:space="preserve"> </t>
    </r>
    <r>
      <rPr>
        <sz val="11"/>
        <color theme="1"/>
        <rFont val="Arial"/>
        <family val="2"/>
      </rPr>
      <t>Emission factors for Petrol Medium passenger cars (1.4 - 2.0 L engine capacity) from EMEP/EEA (2016) Tier 2 exhaust emission factors, Tables 3-17 and 3-18.</t>
    </r>
  </si>
  <si>
    <r>
      <rPr>
        <vertAlign val="superscript"/>
        <sz val="12"/>
        <color theme="1"/>
        <rFont val="Arial"/>
        <family val="2"/>
      </rPr>
      <t>f</t>
    </r>
    <r>
      <rPr>
        <sz val="12"/>
        <color theme="1"/>
        <rFont val="Arial"/>
        <family val="2"/>
      </rPr>
      <t xml:space="preserve"> </t>
    </r>
    <r>
      <rPr>
        <sz val="11"/>
        <color theme="1"/>
        <rFont val="Arial"/>
        <family val="2"/>
      </rPr>
      <t>Emission factors for 2-stroke motorcycles (&gt;50 cm</t>
    </r>
    <r>
      <rPr>
        <vertAlign val="superscript"/>
        <sz val="11"/>
        <color theme="1"/>
        <rFont val="Arial"/>
        <family val="2"/>
      </rPr>
      <t>3</t>
    </r>
    <r>
      <rPr>
        <sz val="11"/>
        <color theme="1"/>
        <rFont val="Arial"/>
        <family val="2"/>
      </rPr>
      <t xml:space="preserve">), 'Conventional'  technology (from EMEP/EEA (2016), Tables 3-24 and 3-25) </t>
    </r>
  </si>
  <si>
    <r>
      <t>g</t>
    </r>
    <r>
      <rPr>
        <sz val="12"/>
        <color theme="1"/>
        <rFont val="Arial"/>
        <family val="2"/>
      </rPr>
      <t xml:space="preserve"> </t>
    </r>
    <r>
      <rPr>
        <sz val="11"/>
        <color theme="1"/>
        <rFont val="Arial"/>
        <family val="2"/>
      </rPr>
      <t>Emission factors for 4-stroke motorcycles (250 - 750 cm</t>
    </r>
    <r>
      <rPr>
        <vertAlign val="superscript"/>
        <sz val="11"/>
        <color theme="1"/>
        <rFont val="Arial"/>
        <family val="2"/>
      </rPr>
      <t>3</t>
    </r>
    <r>
      <rPr>
        <sz val="11"/>
        <color theme="1"/>
        <rFont val="Arial"/>
        <family val="2"/>
      </rPr>
      <t>), 'Conventional'  technology (from EMEP/EEA (2016), Tables 3-24 and 3-25)</t>
    </r>
  </si>
  <si>
    <r>
      <t>h</t>
    </r>
    <r>
      <rPr>
        <sz val="11"/>
        <color theme="1"/>
        <rFont val="Arial"/>
        <family val="2"/>
      </rPr>
      <t xml:space="preserve"> Emission factors for Diesel Medium passenger cars (1.4 - 2.0 L engine capacity) from EMEP/EEA (2016) Tier 2 exhaust emission factors, Tables 3-17 and 3-18.</t>
    </r>
  </si>
  <si>
    <r>
      <t>i</t>
    </r>
    <r>
      <rPr>
        <sz val="11"/>
        <color theme="1"/>
        <rFont val="Arial"/>
        <family val="2"/>
      </rPr>
      <t xml:space="preserve"> Emission factors for Light Commercial Vehicles (&lt;3.5 t weight) from EMEP/EEA (2016) Tier 2 exhaust emission factors, Tables 3-19 and 3-20.</t>
    </r>
  </si>
  <si>
    <r>
      <t>j</t>
    </r>
    <r>
      <rPr>
        <sz val="12"/>
        <color theme="1"/>
        <rFont val="Arial"/>
        <family val="2"/>
      </rPr>
      <t xml:space="preserve"> E</t>
    </r>
    <r>
      <rPr>
        <sz val="11"/>
        <color theme="1"/>
        <rFont val="Arial"/>
        <family val="2"/>
      </rPr>
      <t>mission factors for Heavy Duty Vehicles (7.5 - 16 t weight) from EMEP/EEA (2016) Tier 2 exhaust emission factors, Tables 3-21 and 3-22</t>
    </r>
  </si>
  <si>
    <r>
      <t xml:space="preserve">k </t>
    </r>
    <r>
      <rPr>
        <sz val="11"/>
        <color theme="1"/>
        <rFont val="Arial"/>
        <family val="2"/>
      </rPr>
      <t>Urban buses standard - vehicles used for the carriage of passengers and comprising more than eight seats in addition to the driver's seat</t>
    </r>
  </si>
  <si>
    <r>
      <t xml:space="preserve">l </t>
    </r>
    <r>
      <rPr>
        <sz val="11"/>
        <color theme="1"/>
        <rFont val="Arial"/>
        <family val="2"/>
      </rPr>
      <t>Assume PM2.5 EF = PM10 EF</t>
    </r>
  </si>
  <si>
    <r>
      <t xml:space="preserve">m </t>
    </r>
    <r>
      <rPr>
        <sz val="11"/>
        <color theme="1"/>
        <rFont val="Arial"/>
        <family val="2"/>
      </rPr>
      <t xml:space="preserve">Derived from Gillies et.al. (2005) for unpaved rural roads in dry weather (roadbed moisture content &lt;0.5%; assume = to days when precipitation is &lt; 0.25 mm; silt content range 4% - 7%). </t>
    </r>
    <r>
      <rPr>
        <b/>
        <sz val="11"/>
        <color theme="1"/>
        <rFont val="Arial"/>
        <family val="2"/>
      </rPr>
      <t xml:space="preserve">Emission factor = 3 x W x S g/km </t>
    </r>
    <r>
      <rPr>
        <sz val="11"/>
        <color theme="1"/>
        <rFont val="Arial"/>
        <family val="2"/>
      </rPr>
      <t xml:space="preserve">where S is the average speed in km/hr and W is the average vehicle wieght in tonnes. Factors suggested assume 30 km average speed for all vehicles and average weights of 0.4 t for 2-wheelers, 1 t for 3-wheelers, 1.4 t for passenger cars, 2.5 t for light commercial vehicles and 5 t for heavy duty vehicles (trucks and buses). If the average weight or average speed for a vehicle class differ from these assumptions then the formula should be used to calculate revised factors.  </t>
    </r>
  </si>
  <si>
    <r>
      <t xml:space="preserve">n </t>
    </r>
    <r>
      <rPr>
        <sz val="11"/>
        <color theme="1"/>
        <rFont val="Arial"/>
        <family val="2"/>
      </rPr>
      <t>Assume PM2.5  factor is 10% of PM10 factor (USEPA, 2006)</t>
    </r>
  </si>
  <si>
    <r>
      <t xml:space="preserve">A </t>
    </r>
    <r>
      <rPr>
        <sz val="11"/>
        <color theme="1"/>
        <rFont val="Arial"/>
        <family val="2"/>
      </rPr>
      <t>ARAI (2008) value for Indian fleet 1996-2000</t>
    </r>
  </si>
  <si>
    <r>
      <t xml:space="preserve">B </t>
    </r>
    <r>
      <rPr>
        <sz val="11"/>
        <color theme="1"/>
        <rFont val="Arial"/>
        <family val="2"/>
      </rPr>
      <t xml:space="preserve">ARAI (2008) value for Indian fleet post 2000 (Bharat 1 </t>
    </r>
    <r>
      <rPr>
        <u/>
        <sz val="11"/>
        <color theme="1"/>
        <rFont val="Arial"/>
        <family val="2"/>
      </rPr>
      <t>=</t>
    </r>
    <r>
      <rPr>
        <sz val="11"/>
        <color theme="1"/>
        <rFont val="Arial"/>
        <family val="2"/>
      </rPr>
      <t xml:space="preserve"> Euro 1)</t>
    </r>
  </si>
  <si>
    <r>
      <t xml:space="preserve">C </t>
    </r>
    <r>
      <rPr>
        <sz val="11"/>
        <color theme="1"/>
        <rFont val="Arial"/>
        <family val="2"/>
      </rPr>
      <t xml:space="preserve">ARAI (2008) value for Indian fleet post 2005 (Bharat 2 </t>
    </r>
    <r>
      <rPr>
        <u/>
        <sz val="11"/>
        <color theme="1"/>
        <rFont val="Arial"/>
        <family val="2"/>
      </rPr>
      <t>=</t>
    </r>
    <r>
      <rPr>
        <sz val="11"/>
        <color theme="1"/>
        <rFont val="Arial"/>
        <family val="2"/>
      </rPr>
      <t xml:space="preserve"> Euro 2)</t>
    </r>
  </si>
  <si>
    <r>
      <t xml:space="preserve">E </t>
    </r>
    <r>
      <rPr>
        <sz val="11"/>
        <color theme="1"/>
        <rFont val="Arial"/>
        <family val="2"/>
      </rPr>
      <t>Assume LDV = passenger car; HDV = 2 x passenger car</t>
    </r>
  </si>
  <si>
    <r>
      <t xml:space="preserve">F </t>
    </r>
    <r>
      <rPr>
        <sz val="11"/>
        <color theme="1"/>
        <rFont val="Arial"/>
        <family val="2"/>
      </rPr>
      <t xml:space="preserve"> IPCC (1996) default  EF for US LPG passenger cars </t>
    </r>
  </si>
  <si>
    <r>
      <t xml:space="preserve">G </t>
    </r>
    <r>
      <rPr>
        <sz val="11"/>
        <color theme="1"/>
        <rFont val="Arial"/>
        <family val="2"/>
      </rPr>
      <t>IPCC (1996) default  EF for US LPG uncontrolled heavy duty vehicles with stoichiometric engine</t>
    </r>
  </si>
  <si>
    <r>
      <t xml:space="preserve">H  </t>
    </r>
    <r>
      <rPr>
        <sz val="10"/>
        <color theme="1"/>
        <rFont val="Arial"/>
        <family val="2"/>
      </rPr>
      <t xml:space="preserve">Assume = LCV (Conventional) </t>
    </r>
  </si>
  <si>
    <t>Details of user-entered emission factors</t>
  </si>
  <si>
    <t>Vehicle class</t>
  </si>
  <si>
    <t>Pollutant</t>
  </si>
  <si>
    <t>Emission factor (units)</t>
  </si>
  <si>
    <t>Reference source</t>
  </si>
  <si>
    <t>Notes/Comments</t>
  </si>
  <si>
    <t>Reference source for activity rate(s)</t>
  </si>
  <si>
    <t>Activity rate</t>
  </si>
  <si>
    <t>Reference source for activity data</t>
  </si>
  <si>
    <t>Number of vehicles in use</t>
  </si>
  <si>
    <t>Average distance travelled per vehicle</t>
  </si>
  <si>
    <t xml:space="preserve">a)  IPCC 2006 Guidelines - Tier 1 default EFs
b) Derived from EMEP/EEA (2016) Tier 1 emission factors for combustion (1.A.2, Table 3-2) 
c) Assuming BC/OC ratio as in Bond et al (2004) Tables 9 and 10 - upper end of range for Industry for hard coal
d) Battye et al. (1994) defaults (no NOx controls). </t>
  </si>
  <si>
    <t>a) Lam et al (2012) Hurricane kersosene lamp - typical field use
b) IPCC Guidelines (IPCC, 1996), Reference Manual, Tier 1
c) Zhang et al. (2000) Average EF for household stoves in China. 
d) IPCC (2006) Tier 1 default</t>
  </si>
  <si>
    <r>
      <t xml:space="preserve">a) IPCC 2006 Guidelines - Tier 1 default EFs
b) EMEP/EEA (2016) Tier 2 emission factors (1.A.1, Table 4-6)
c) Assume OC:BC ratio as indicated by Bond et al 2004 (Table 5) for natural gas
d) </t>
    </r>
    <r>
      <rPr>
        <sz val="11"/>
        <color theme="3" tint="0.39997558519241921"/>
        <rFont val="Calibri"/>
        <family val="2"/>
        <scheme val="minor"/>
      </rPr>
      <t xml:space="preserve">Battye et al. (1994) defaults (no NOx controls). </t>
    </r>
  </si>
  <si>
    <t xml:space="preserve">CO2 emission factor (t/TJ)                   </t>
  </si>
  <si>
    <t xml:space="preserve">CH4 emission factor (kg/TJ)                   </t>
  </si>
  <si>
    <r>
      <t xml:space="preserve">D </t>
    </r>
    <r>
      <rPr>
        <sz val="11"/>
        <color theme="1"/>
        <rFont val="Arial"/>
        <family val="2"/>
      </rPr>
      <t xml:space="preserve">IPCC (2006) default EF for European vehicles </t>
    </r>
  </si>
  <si>
    <t>3.8</t>
  </si>
  <si>
    <t>3.9</t>
  </si>
  <si>
    <t>25</t>
  </si>
  <si>
    <t>0.002</t>
  </si>
  <si>
    <t>0.004</t>
  </si>
  <si>
    <t>0.003</t>
  </si>
  <si>
    <t>0.001</t>
  </si>
  <si>
    <t>0.006</t>
  </si>
  <si>
    <t>0.005</t>
  </si>
  <si>
    <t>3.9 kg/TJ</t>
  </si>
  <si>
    <t>0.00</t>
  </si>
  <si>
    <t>0..003</t>
  </si>
  <si>
    <t>0.007</t>
  </si>
  <si>
    <t>0.01</t>
  </si>
  <si>
    <t>0.000</t>
  </si>
  <si>
    <t>0.009</t>
  </si>
  <si>
    <t>0.029</t>
  </si>
  <si>
    <t>0.017</t>
  </si>
  <si>
    <t>0.012</t>
  </si>
  <si>
    <t>0.032</t>
  </si>
  <si>
    <t>0.040</t>
  </si>
  <si>
    <t>92</t>
  </si>
  <si>
    <t>3 kg/TJ</t>
  </si>
  <si>
    <t>62</t>
  </si>
  <si>
    <t>0.2 kg/TJ</t>
  </si>
  <si>
    <t>0.02</t>
  </si>
  <si>
    <t>0.008</t>
  </si>
  <si>
    <r>
      <t>Default</t>
    </r>
    <r>
      <rPr>
        <b/>
        <sz val="12"/>
        <color theme="4" tint="-0.249977111117893"/>
        <rFont val="Arial"/>
        <family val="2"/>
      </rPr>
      <t>*</t>
    </r>
  </si>
  <si>
    <r>
      <t>Default</t>
    </r>
    <r>
      <rPr>
        <b/>
        <vertAlign val="superscript"/>
        <sz val="10"/>
        <color theme="4" tint="-0.249977111117893"/>
        <rFont val="Arial"/>
        <family val="2"/>
      </rPr>
      <t xml:space="preserve"> D</t>
    </r>
  </si>
  <si>
    <t xml:space="preserve">N2O emission factor (g/km unless shown otherwise)                   </t>
  </si>
  <si>
    <r>
      <t xml:space="preserve">ARAI (2008) </t>
    </r>
    <r>
      <rPr>
        <i/>
        <sz val="12"/>
        <rFont val="Arial"/>
        <family val="2"/>
      </rPr>
      <t>Emission Factor development for Indian Vehicles</t>
    </r>
    <r>
      <rPr>
        <sz val="12"/>
        <rFont val="Arial"/>
        <family val="2"/>
      </rPr>
      <t xml:space="preserve">, The Automotive Research Association of India, Pune, India, Revision-4 March 10 2008 [http://www.cpcb.nic.in/Emission_Factors_Vehicles.pdf]  Accessed 21 Jan 2014. </t>
    </r>
  </si>
  <si>
    <r>
      <t xml:space="preserve">Reddy, M.S. and Venkataraman, C. (2002a) Inventory of aerosol and sulphur dioxide emissions from India. Part I - Fossil fuel combustion. </t>
    </r>
    <r>
      <rPr>
        <i/>
        <sz val="12"/>
        <rFont val="Arial"/>
        <family val="2"/>
      </rPr>
      <t>Atmospheric Environment</t>
    </r>
    <r>
      <rPr>
        <sz val="12"/>
        <rFont val="Arial"/>
        <family val="2"/>
      </rPr>
      <t xml:space="preserve"> 36:677-697.</t>
    </r>
  </si>
  <si>
    <r>
      <t xml:space="preserve">Reddy, M.S. and Venkataraman, C. (2002b) Inventory of aerosol and sulphur dioxide emissions from India. Part II - biomass combustion. </t>
    </r>
    <r>
      <rPr>
        <i/>
        <sz val="12"/>
        <rFont val="Arial"/>
        <family val="2"/>
      </rPr>
      <t>Atmospheric Environment</t>
    </r>
    <r>
      <rPr>
        <sz val="12"/>
        <rFont val="Arial"/>
        <family val="2"/>
      </rPr>
      <t xml:space="preserve"> 36:699-712.</t>
    </r>
  </si>
  <si>
    <t>Venkataraman, C., Sagar, A. D., Habib, G., Lam, N., &amp; Smith, K. R. (2010). The Indian National Initiative for Advanced Biomass Cookstoves: The benefits of clean combustion. Energy for Sustainable Development, 14(2), 63–72. doi:10.1016/j.esd.2010.04.005</t>
  </si>
  <si>
    <r>
      <t>1.66</t>
    </r>
    <r>
      <rPr>
        <vertAlign val="superscript"/>
        <sz val="12"/>
        <color theme="1"/>
        <rFont val="Arial"/>
        <family val="2"/>
      </rPr>
      <t xml:space="preserve"> H</t>
    </r>
  </si>
  <si>
    <r>
      <t xml:space="preserve">o </t>
    </r>
    <r>
      <rPr>
        <sz val="11"/>
        <color theme="1"/>
        <rFont val="Arial"/>
        <family val="2"/>
      </rPr>
      <t xml:space="preserve">EMEP/EEA (2016) Tier 3 fraction BC (%) and Organic matter (OM) to BC ratio (Table 3-91 in July 2018 update) assuming OM = 1.4xOC  </t>
    </r>
  </si>
  <si>
    <r>
      <rPr>
        <b/>
        <sz val="11"/>
        <color theme="1"/>
        <rFont val="Calibri"/>
        <family val="2"/>
        <scheme val="minor"/>
      </rPr>
      <t>All factors are on a per tonne of wood feedstock basis</t>
    </r>
    <r>
      <rPr>
        <sz val="11"/>
        <color theme="1"/>
        <rFont val="Calibri"/>
        <family val="2"/>
        <scheme val="minor"/>
      </rPr>
      <t xml:space="preserve">
a) Bertschi et al. (2003) Table 3, For earthen charcoal-making kilns (in Zambia).
b) Bond et al (2004) Section 5.6.5 Charcoal: para 144                                                                                                  c) </t>
    </r>
    <r>
      <rPr>
        <sz val="11"/>
        <color rgb="FF00B050"/>
        <rFont val="Calibri"/>
        <family val="2"/>
        <scheme val="minor"/>
      </rPr>
      <t xml:space="preserve">Assume 100% of S is retained in the charcoal </t>
    </r>
    <r>
      <rPr>
        <sz val="11"/>
        <color theme="1"/>
        <rFont val="Calibri"/>
        <family val="2"/>
        <scheme val="minor"/>
      </rPr>
      <t>(1 kg wood makes 0.28 kg charcoal, Bertschi et al (2003))</t>
    </r>
    <r>
      <rPr>
        <sz val="11"/>
        <color rgb="FF00B050"/>
        <rFont val="Calibri"/>
        <family val="2"/>
        <scheme val="minor"/>
      </rPr>
      <t xml:space="preserve"> and wood at 0.015% S produces charcoal  at 0.06% S (Smith et al 2000) </t>
    </r>
  </si>
  <si>
    <t>Bertschi, I.T., Yokelson, R.J., Ward, D.E., Christian, T.J. and Hao, W.M. (2003) Trace gas emissions from the production and use of domestic biofuels in Zambia measured by open-path Fourier transform infrared spectroscopy. Journal of Geophysical Research-Atmospheres, 108(D13), Art. No. 8469.</t>
  </si>
  <si>
    <r>
      <t>a) IPCC 2006 Guidelines - Tier 1 default EFs
b) EMEP/EEA (2016) Tier 1 emission factor (1.A.2, Table 3-</t>
    </r>
    <r>
      <rPr>
        <b/>
        <sz val="11"/>
        <color theme="3" tint="0.39997558519241921"/>
        <rFont val="Calibri"/>
        <family val="2"/>
        <scheme val="minor"/>
      </rPr>
      <t>3</t>
    </r>
    <r>
      <rPr>
        <sz val="11"/>
        <color theme="1"/>
        <rFont val="Calibri"/>
        <family val="2"/>
        <scheme val="minor"/>
      </rPr>
      <t>) 
c) Assuming BC/OC ratio as for natural gas in Bond et al (2004): Table 5
d) Assume = factor for natural gas</t>
    </r>
  </si>
  <si>
    <t>Changed to Table 3-3 (from Table 3-4) on 22 Aug 2019</t>
  </si>
  <si>
    <r>
      <t>a) IPCC 2006 Guidelines - Tier 1 default EFs
b) Derived from EMEP/EEA (2016) Tier 1 emission factors (Aviation Table 3-</t>
    </r>
    <r>
      <rPr>
        <b/>
        <sz val="11"/>
        <color theme="3" tint="0.39997558519241921"/>
        <rFont val="Calibri"/>
        <family val="2"/>
        <scheme val="minor"/>
      </rPr>
      <t>3</t>
    </r>
    <r>
      <rPr>
        <sz val="11"/>
        <color theme="1"/>
        <rFont val="Calibri"/>
        <family val="2"/>
        <scheme val="minor"/>
      </rPr>
      <t xml:space="preserve">)
c) Bond et al. (2004) value for aviation fuel, Table 7                                                                             
d) Assume = factor for gasoline in road transport (simple method)                                                          </t>
    </r>
  </si>
  <si>
    <t>Changed to Table 3-3 from 3-4 on 22 Aug 2019</t>
  </si>
  <si>
    <t>81 ?a</t>
  </si>
  <si>
    <t xml:space="preserve">Primary solid biomass = wood, vegetal materials/wastes, animal prodcuts/wastes, and charcoal
a)  IPCC 2006 Guidelines - Tier 1 default EFs
b) EMEP/EEA (2016) Tier 1 emission factors for combustion (1.A.2, Table 3-5) 
c) Assuming all PM2.5 is either BC or OC 
</t>
  </si>
  <si>
    <t xml:space="preserve">Primary solid biomass = wood, vegetal materials/wastes, animal prodcuts/wastes, and charcoal
a)  IPCC 2006 Guidelines - Tier 1 default EFs
b) EMEP/EEA (2016) Tier 1 emission factors for combustion (1.A.2, Table 3-5)  
c) Assuming all PM2.5 is either BC or OC 
</t>
  </si>
  <si>
    <t xml:space="preserve">a)  IPCC 2006 Guidelines - Tier 1 default EFs
Assume the rest are the same as for Primary solid biomass: 
b) EMEP/EEA (2016) Tier 1 emission factors for combustion (1.A.2, Table 3-5)  
c) Assuming all PM2.5 is either BC or OC 
</t>
  </si>
  <si>
    <t xml:space="preserve">a) Mean of range given by Christian et al (2010) for wood waste (90% sawdust) in "traditional-fixed" kilns in Mexico
b) EMEP/EEA (2016) Tier 1 emission factors for combustion (1.A.2, Table 3-5)
c) IPCC 2006 Guidelines - Tier 1 default EFs 
d) Assume PM10 = PM2.5 factor
</t>
  </si>
  <si>
    <r>
      <rPr>
        <b/>
        <sz val="11"/>
        <color theme="1"/>
        <rFont val="Calibri"/>
        <family val="2"/>
        <scheme val="minor"/>
      </rPr>
      <t>Primary solid biomass = wood, vegetal materials/wastes, animal prodcuts/wastes, and charcoal</t>
    </r>
    <r>
      <rPr>
        <sz val="11"/>
        <color theme="1"/>
        <rFont val="Calibri"/>
        <family val="2"/>
        <scheme val="minor"/>
      </rPr>
      <t xml:space="preserve">
a)  IPCC 2006 Guidelines - Tier 1 default EFs
b) EMEP/EEA (2016) Tier 1 emission factors for combustion  (1.A.2, Table 3-5)
c) EFs for MK2 improved biomass kiln from 2013 SLCF Field Campaign,  Mexico
</t>
    </r>
  </si>
  <si>
    <t xml:space="preserve">a)  IPCC 2006 Guidelines - Tier 1 default EFs
Assume the rest are the same as for Primary solid biomass: 
b) EMEP/EEA (2013) Tier 1 emission factors for combustion   (1.A.2, Table 3-5)
c) Assuming all PM2.5 is either BC or OC 
</t>
  </si>
  <si>
    <t>37.2 ?a</t>
  </si>
  <si>
    <r>
      <t>50 ?</t>
    </r>
    <r>
      <rPr>
        <sz val="11"/>
        <color rgb="FF7030A0"/>
        <rFont val="Calibri"/>
        <family val="2"/>
        <scheme val="minor"/>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</si>
</sst>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39" x14ac:knownFonts="1">
    <font>
      <sz val="11"/>
      <color theme="1"/>
      <name val="Calibri"/>
      <family val="2"/>
      <scheme val="minor"/>
    </font>
    <font>
      <b/>
      <sz val="11"/>
      <color theme="1"/>
      <name val="Calibri"/>
      <family val="2"/>
      <scheme val="minor"/>
    </font>
    <font>
      <b/>
      <sz val="12"/>
      <color theme="1"/>
      <name val="Calibri"/>
      <family val="2"/>
      <scheme val="minor"/>
    </font>
    <font>
      <sz val="12"/>
      <name val="Arial"/>
      <family val="2"/>
    </font>
    <font>
      <b/>
      <sz val="12"/>
      <name val="Arial"/>
      <family val="2"/>
    </font>
    <font>
      <i/>
      <sz val="12"/>
      <name val="Arial"/>
      <family val="2"/>
    </font>
    <font>
      <u/>
      <sz val="12"/>
      <color indexed="12"/>
      <name val="Arial"/>
      <family val="2"/>
    </font>
    <font>
      <sz val="12"/>
      <color indexed="8"/>
      <name val="Arial"/>
      <family val="2"/>
    </font>
    <font>
      <sz val="12"/>
      <color theme="1"/>
      <name val="Arial"/>
      <family val="2"/>
    </font>
    <font>
      <sz val="9"/>
      <color indexed="81"/>
      <name val="Tahoma"/>
      <family val="2"/>
    </font>
    <font>
      <b/>
      <sz val="9"/>
      <color indexed="81"/>
      <name val="Tahoma"/>
      <family val="2"/>
    </font>
    <font>
      <sz val="11"/>
      <color rgb="FF0070C0"/>
      <name val="Calibri"/>
      <family val="2"/>
      <scheme val="minor"/>
    </font>
    <font>
      <b/>
      <sz val="14"/>
      <color theme="1"/>
      <name val="Calibri"/>
      <family val="2"/>
      <scheme val="minor"/>
    </font>
    <font>
      <b/>
      <sz val="16"/>
      <color theme="1"/>
      <name val="Arial"/>
      <family val="2"/>
    </font>
    <font>
      <sz val="10"/>
      <color theme="1"/>
      <name val="Arial"/>
      <family val="2"/>
    </font>
    <font>
      <b/>
      <sz val="12"/>
      <color theme="1"/>
      <name val="Arial"/>
      <family val="2"/>
    </font>
    <font>
      <b/>
      <sz val="10"/>
      <color theme="1"/>
      <name val="Arial"/>
      <family val="2"/>
    </font>
    <font>
      <b/>
      <vertAlign val="subscript"/>
      <sz val="10"/>
      <color theme="1"/>
      <name val="Arial"/>
      <family val="2"/>
    </font>
    <font>
      <b/>
      <vertAlign val="subscript"/>
      <sz val="11"/>
      <color theme="1"/>
      <name val="Arial"/>
      <family val="2"/>
    </font>
    <font>
      <b/>
      <vertAlign val="superscript"/>
      <sz val="12"/>
      <color theme="1"/>
      <name val="Arial"/>
      <family val="2"/>
    </font>
    <font>
      <b/>
      <vertAlign val="superscript"/>
      <sz val="10"/>
      <color theme="1"/>
      <name val="Arial"/>
      <family val="2"/>
    </font>
    <font>
      <vertAlign val="superscript"/>
      <sz val="12"/>
      <color theme="1"/>
      <name val="Arial"/>
      <family val="2"/>
    </font>
    <font>
      <sz val="10"/>
      <color rgb="FF7030A0"/>
      <name val="Arial"/>
      <family val="2"/>
    </font>
    <font>
      <sz val="11"/>
      <color theme="1"/>
      <name val="Arial"/>
      <family val="2"/>
    </font>
    <font>
      <u/>
      <sz val="10"/>
      <color theme="1"/>
      <name val="Arial"/>
      <family val="2"/>
    </font>
    <font>
      <sz val="10"/>
      <color rgb="FF0070C0"/>
      <name val="Arial"/>
      <family val="2"/>
    </font>
    <font>
      <vertAlign val="superscript"/>
      <sz val="10"/>
      <color theme="1"/>
      <name val="Arial"/>
      <family val="2"/>
    </font>
    <font>
      <vertAlign val="superscript"/>
      <sz val="11"/>
      <color theme="1"/>
      <name val="Arial"/>
      <family val="2"/>
    </font>
    <font>
      <b/>
      <sz val="11"/>
      <color theme="1"/>
      <name val="Arial"/>
      <family val="2"/>
    </font>
    <font>
      <u/>
      <sz val="11"/>
      <color theme="1"/>
      <name val="Arial"/>
      <family val="2"/>
    </font>
    <font>
      <sz val="11"/>
      <color theme="3" tint="0.39997558519241921"/>
      <name val="Calibri"/>
      <family val="2"/>
      <scheme val="minor"/>
    </font>
    <font>
      <b/>
      <sz val="10"/>
      <color theme="4" tint="-0.249977111117893"/>
      <name val="Arial"/>
      <family val="2"/>
    </font>
    <font>
      <b/>
      <sz val="12"/>
      <color theme="4" tint="-0.249977111117893"/>
      <name val="Arial"/>
      <family val="2"/>
    </font>
    <font>
      <b/>
      <vertAlign val="superscript"/>
      <sz val="10"/>
      <color theme="4" tint="-0.249977111117893"/>
      <name val="Arial"/>
      <family val="2"/>
    </font>
    <font>
      <sz val="11"/>
      <color rgb="FF00B0F0"/>
      <name val="Calibri"/>
      <family val="2"/>
      <scheme val="minor"/>
    </font>
    <font>
      <sz val="11"/>
      <color rgb="FF00B050"/>
      <name val="Calibri"/>
      <family val="2"/>
      <scheme val="minor"/>
    </font>
    <font>
      <b/>
      <sz val="11"/>
      <color rgb="FF00B050"/>
      <name val="Calibri"/>
      <family val="2"/>
      <scheme val="minor"/>
    </font>
    <font>
      <b/>
      <sz val="11"/>
      <color theme="3" tint="0.39997558519241921"/>
      <name val="Calibri"/>
      <family val="2"/>
      <scheme val="minor"/>
    </font>
    <font>
      <sz val="11"/>
      <color rgb="FF7030A0"/>
      <name val="Calibri"/>
      <family val="2"/>
      <scheme val="minor"/>
    </font>
  </fonts>
  <fills count="14">
    <fill>
      <patternFill patternType="none"/>
    </fill>
    <fill>
      <patternFill patternType="gray125"/>
    </fill>
    <fill>
      <patternFill patternType="solid">
        <fgColor theme="6"/>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indexed="9"/>
        <bgColor indexed="64"/>
      </patternFill>
    </fill>
    <fill>
      <patternFill patternType="solid">
        <fgColor rgb="FFFFFF00"/>
        <bgColor indexed="64"/>
      </patternFill>
    </fill>
    <fill>
      <patternFill patternType="solid">
        <fgColor indexed="42"/>
        <bgColor indexed="64"/>
      </patternFill>
    </fill>
    <fill>
      <patternFill patternType="solid">
        <fgColor indexed="22"/>
        <bgColor indexed="64"/>
      </patternFill>
    </fill>
    <fill>
      <patternFill patternType="solid">
        <fgColor theme="6" tint="0.59999389629810485"/>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10">
    <xf numFmtId="0" fontId="0" fillId="0" borderId="0" xfId="0"/>
    <xf numFmtId="0" fontId="2" fillId="2" borderId="0" xfId="0" applyFont="1" applyFill="1" applyAlignment="1">
      <alignment horizontal="left"/>
    </xf>
    <xf numFmtId="0" fontId="2" fillId="2" borderId="0" xfId="0" applyFont="1" applyFill="1" applyAlignment="1">
      <alignment horizontal="left" wrapText="1"/>
    </xf>
    <xf numFmtId="0" fontId="2" fillId="0" borderId="0" xfId="0" applyFont="1"/>
    <xf numFmtId="0" fontId="0" fillId="0" borderId="0" xfId="0" applyFont="1" applyAlignment="1">
      <alignment horizontal="left"/>
    </xf>
    <xf numFmtId="0" fontId="0" fillId="0" borderId="0" xfId="0" applyFont="1" applyAlignment="1">
      <alignment horizontal="left" wrapText="1"/>
    </xf>
    <xf numFmtId="0" fontId="0" fillId="0" borderId="0" xfId="0" applyFont="1"/>
    <xf numFmtId="0" fontId="1" fillId="7" borderId="0" xfId="0" applyFont="1" applyFill="1" applyAlignment="1">
      <alignment horizontal="left" wrapText="1"/>
    </xf>
    <xf numFmtId="0" fontId="2" fillId="6" borderId="0" xfId="0" applyFont="1" applyFill="1"/>
    <xf numFmtId="0" fontId="0" fillId="6" borderId="0" xfId="0" applyFont="1" applyFill="1"/>
    <xf numFmtId="0" fontId="1" fillId="6" borderId="0" xfId="0" applyFont="1" applyFill="1" applyAlignment="1">
      <alignment horizontal="left" wrapText="1"/>
    </xf>
    <xf numFmtId="0" fontId="1" fillId="7" borderId="0" xfId="0" applyFont="1" applyFill="1" applyAlignment="1">
      <alignment horizontal="left"/>
    </xf>
    <xf numFmtId="0" fontId="3" fillId="9" borderId="0" xfId="0" applyFont="1" applyFill="1" applyBorder="1"/>
    <xf numFmtId="0" fontId="3" fillId="9" borderId="0" xfId="0" applyNumberFormat="1" applyFont="1" applyFill="1" applyBorder="1" applyAlignment="1">
      <alignment horizontal="left" wrapText="1"/>
    </xf>
    <xf numFmtId="0" fontId="3" fillId="9" borderId="0" xfId="0" applyFont="1" applyFill="1" applyBorder="1" applyAlignment="1">
      <alignment horizontal="left" wrapText="1"/>
    </xf>
    <xf numFmtId="0" fontId="3" fillId="9" borderId="0" xfId="0" applyNumberFormat="1" applyFont="1" applyFill="1" applyBorder="1" applyAlignment="1">
      <alignment horizontal="left" vertical="top" wrapText="1"/>
    </xf>
    <xf numFmtId="0" fontId="0" fillId="9" borderId="0" xfId="0" applyFill="1" applyBorder="1" applyAlignment="1">
      <alignment horizontal="left" vertical="top" wrapText="1"/>
    </xf>
    <xf numFmtId="0" fontId="0" fillId="9" borderId="0" xfId="0" applyFill="1" applyBorder="1" applyAlignment="1">
      <alignment vertical="top" wrapText="1"/>
    </xf>
    <xf numFmtId="0" fontId="3" fillId="9" borderId="0" xfId="0" applyFont="1" applyFill="1" applyBorder="1" applyAlignment="1">
      <alignment wrapText="1"/>
    </xf>
    <xf numFmtId="0" fontId="8" fillId="9" borderId="0" xfId="0" applyFont="1" applyFill="1" applyBorder="1" applyAlignment="1">
      <alignment horizontal="left" vertical="top" wrapText="1"/>
    </xf>
    <xf numFmtId="49" fontId="7" fillId="0" borderId="0" xfId="1" applyNumberFormat="1" applyFont="1" applyAlignment="1" applyProtection="1">
      <alignment horizontal="left" wrapText="1"/>
    </xf>
    <xf numFmtId="0" fontId="3" fillId="0" borderId="0" xfId="0" applyFont="1" applyAlignment="1">
      <alignment horizontal="left" vertical="center" wrapText="1"/>
    </xf>
    <xf numFmtId="0" fontId="3" fillId="0" borderId="0" xfId="0" applyNumberFormat="1" applyFont="1" applyAlignment="1">
      <alignment horizontal="left" wrapText="1"/>
    </xf>
    <xf numFmtId="0" fontId="3" fillId="0" borderId="0" xfId="0" applyFont="1" applyAlignment="1">
      <alignment horizontal="left" vertical="top" wrapText="1"/>
    </xf>
    <xf numFmtId="0" fontId="2" fillId="0" borderId="0" xfId="0" applyFont="1" applyAlignment="1">
      <alignment wrapText="1"/>
    </xf>
    <xf numFmtId="0" fontId="2" fillId="2" borderId="0" xfId="0" applyFont="1" applyFill="1" applyAlignment="1">
      <alignment horizontal="left" vertical="top" wrapText="1"/>
    </xf>
    <xf numFmtId="0" fontId="1" fillId="7" borderId="0" xfId="0" applyFont="1" applyFill="1" applyAlignment="1">
      <alignment horizontal="left" vertical="top"/>
    </xf>
    <xf numFmtId="0" fontId="2" fillId="2" borderId="0" xfId="0" applyFont="1" applyFill="1" applyAlignment="1">
      <alignment horizontal="left" vertical="top"/>
    </xf>
    <xf numFmtId="0" fontId="1" fillId="7" borderId="0" xfId="0" applyFont="1" applyFill="1" applyAlignment="1">
      <alignment horizontal="left" vertical="top" wrapText="1"/>
    </xf>
    <xf numFmtId="0" fontId="1" fillId="8" borderId="0" xfId="0" applyFont="1" applyFill="1" applyAlignment="1">
      <alignment horizontal="left" vertical="top" wrapText="1"/>
    </xf>
    <xf numFmtId="0" fontId="1" fillId="2" borderId="0" xfId="0" applyFont="1" applyFill="1" applyAlignment="1">
      <alignment horizontal="left" vertical="top"/>
    </xf>
    <xf numFmtId="0" fontId="1" fillId="3" borderId="0" xfId="0" applyFont="1" applyFill="1" applyAlignment="1">
      <alignment horizontal="left" vertical="top" wrapText="1"/>
    </xf>
    <xf numFmtId="0" fontId="1" fillId="4" borderId="0" xfId="0" applyFont="1" applyFill="1" applyAlignment="1">
      <alignment horizontal="left" vertical="top"/>
    </xf>
    <xf numFmtId="0" fontId="2" fillId="2" borderId="0" xfId="0" applyFont="1" applyFill="1" applyAlignment="1">
      <alignment vertical="center" wrapText="1"/>
    </xf>
    <xf numFmtId="0" fontId="1" fillId="7" borderId="0" xfId="0" applyFont="1" applyFill="1" applyAlignment="1">
      <alignment vertical="center" wrapText="1"/>
    </xf>
    <xf numFmtId="0" fontId="1" fillId="3" borderId="0" xfId="0" applyFont="1" applyFill="1" applyAlignment="1">
      <alignment vertical="center" wrapText="1"/>
    </xf>
    <xf numFmtId="0" fontId="0" fillId="0" borderId="0" xfId="0" applyFont="1" applyFill="1"/>
    <xf numFmtId="0" fontId="1" fillId="8" borderId="0" xfId="0" applyFont="1" applyFill="1" applyAlignment="1">
      <alignment wrapText="1"/>
    </xf>
    <xf numFmtId="0" fontId="0" fillId="0" borderId="0" xfId="0" applyFont="1" applyAlignment="1">
      <alignment horizontal="left" vertical="center"/>
    </xf>
    <xf numFmtId="0" fontId="3" fillId="9" borderId="0" xfId="0" applyFont="1" applyFill="1" applyBorder="1" applyAlignment="1">
      <alignment horizontal="left" wrapText="1"/>
    </xf>
    <xf numFmtId="0" fontId="0" fillId="0" borderId="0" xfId="0" applyFont="1" applyAlignment="1">
      <alignment horizontal="left" vertical="top" wrapText="1"/>
    </xf>
    <xf numFmtId="0" fontId="0" fillId="7" borderId="0" xfId="0" applyFont="1" applyFill="1"/>
    <xf numFmtId="0" fontId="0" fillId="8" borderId="0" xfId="0" applyFont="1" applyFill="1" applyAlignment="1">
      <alignment wrapText="1"/>
    </xf>
    <xf numFmtId="0" fontId="0" fillId="8" borderId="0" xfId="0" applyFont="1" applyFill="1"/>
    <xf numFmtId="0" fontId="0" fillId="0" borderId="0" xfId="0" applyFont="1" applyAlignment="1">
      <alignment wrapText="1"/>
    </xf>
    <xf numFmtId="0" fontId="0" fillId="7" borderId="0" xfId="0" applyFont="1" applyFill="1" applyAlignment="1">
      <alignment horizontal="left" wrapText="1"/>
    </xf>
    <xf numFmtId="0" fontId="0" fillId="7" borderId="0" xfId="0" applyFont="1" applyFill="1" applyAlignment="1">
      <alignment horizontal="left"/>
    </xf>
    <xf numFmtId="0" fontId="0" fillId="8" borderId="0" xfId="0" applyFont="1" applyFill="1" applyAlignment="1">
      <alignment horizontal="left" wrapText="1"/>
    </xf>
    <xf numFmtId="0" fontId="0" fillId="8" borderId="0" xfId="0" applyFont="1" applyFill="1" applyAlignment="1">
      <alignment horizontal="left"/>
    </xf>
    <xf numFmtId="0" fontId="0" fillId="0" borderId="0" xfId="0" applyFont="1" applyAlignment="1">
      <alignment vertical="top" wrapText="1"/>
    </xf>
    <xf numFmtId="0" fontId="0" fillId="7" borderId="0" xfId="0" applyFont="1" applyFill="1" applyAlignment="1">
      <alignment horizontal="left" vertical="center"/>
    </xf>
    <xf numFmtId="0" fontId="0" fillId="7" borderId="0" xfId="0" applyFont="1" applyFill="1" applyAlignment="1">
      <alignment vertical="center"/>
    </xf>
    <xf numFmtId="0" fontId="0" fillId="6" borderId="0" xfId="0" applyFont="1" applyFill="1" applyAlignment="1">
      <alignment horizontal="left"/>
    </xf>
    <xf numFmtId="0" fontId="0" fillId="3" borderId="0" xfId="0" applyFont="1" applyFill="1" applyAlignment="1">
      <alignment horizontal="left"/>
    </xf>
    <xf numFmtId="0" fontId="0" fillId="3" borderId="0" xfId="0" applyFont="1" applyFill="1" applyAlignment="1">
      <alignment vertical="center"/>
    </xf>
    <xf numFmtId="0" fontId="0" fillId="3" borderId="0" xfId="0" applyFont="1" applyFill="1"/>
    <xf numFmtId="0" fontId="0" fillId="0" borderId="0" xfId="0" applyFont="1" applyAlignment="1">
      <alignment vertical="center"/>
    </xf>
    <xf numFmtId="0" fontId="0" fillId="6" borderId="0" xfId="0" applyFont="1" applyFill="1" applyAlignment="1">
      <alignment horizontal="left" vertical="top" wrapText="1"/>
    </xf>
    <xf numFmtId="0" fontId="0" fillId="10" borderId="0" xfId="0" applyFont="1" applyFill="1" applyAlignment="1">
      <alignment horizontal="left"/>
    </xf>
    <xf numFmtId="0" fontId="0" fillId="4" borderId="0" xfId="0" applyFont="1" applyFill="1" applyAlignment="1">
      <alignment horizontal="left"/>
    </xf>
    <xf numFmtId="0" fontId="0" fillId="4" borderId="0" xfId="0" applyFont="1" applyFill="1"/>
    <xf numFmtId="0" fontId="0" fillId="5" borderId="0" xfId="0" applyFont="1" applyFill="1" applyAlignment="1">
      <alignment horizontal="left"/>
    </xf>
    <xf numFmtId="0" fontId="0" fillId="5" borderId="0" xfId="0" applyFont="1" applyFill="1"/>
    <xf numFmtId="0" fontId="0" fillId="0" borderId="0" xfId="0" applyFont="1" applyAlignment="1">
      <alignment vertical="top"/>
    </xf>
    <xf numFmtId="0" fontId="0" fillId="0" borderId="0" xfId="0" applyFont="1" applyAlignment="1"/>
    <xf numFmtId="0" fontId="0" fillId="0" borderId="0" xfId="0" applyFont="1" applyAlignment="1">
      <alignment horizontal="left"/>
    </xf>
    <xf numFmtId="0" fontId="0" fillId="0" borderId="0" xfId="0" applyFont="1" applyAlignment="1">
      <alignment horizontal="left"/>
    </xf>
    <xf numFmtId="0" fontId="11" fillId="0" borderId="0" xfId="0" applyFont="1" applyAlignment="1">
      <alignment horizontal="left"/>
    </xf>
    <xf numFmtId="0" fontId="11" fillId="6" borderId="0" xfId="0" applyFont="1" applyFill="1" applyAlignment="1">
      <alignment horizontal="left"/>
    </xf>
    <xf numFmtId="0" fontId="12" fillId="0" borderId="0" xfId="0" applyFont="1" applyAlignment="1">
      <alignment vertical="center"/>
    </xf>
    <xf numFmtId="0" fontId="13" fillId="9" borderId="0" xfId="0" applyNumberFormat="1" applyFont="1" applyFill="1"/>
    <xf numFmtId="0" fontId="14" fillId="9" borderId="0" xfId="0" applyNumberFormat="1" applyFont="1" applyFill="1" applyAlignment="1">
      <alignment horizontal="center"/>
    </xf>
    <xf numFmtId="0" fontId="8" fillId="9" borderId="0" xfId="0" applyNumberFormat="1" applyFont="1" applyFill="1" applyAlignment="1">
      <alignment horizontal="center"/>
    </xf>
    <xf numFmtId="0" fontId="8" fillId="9" borderId="0" xfId="0" applyNumberFormat="1" applyFont="1" applyFill="1"/>
    <xf numFmtId="0" fontId="15" fillId="9" borderId="0" xfId="0" applyNumberFormat="1" applyFont="1" applyFill="1"/>
    <xf numFmtId="0" fontId="16" fillId="9" borderId="0" xfId="0" applyNumberFormat="1" applyFont="1" applyFill="1"/>
    <xf numFmtId="0" fontId="16" fillId="9" borderId="1" xfId="0" applyNumberFormat="1" applyFont="1" applyFill="1" applyBorder="1"/>
    <xf numFmtId="0" fontId="8" fillId="9" borderId="2" xfId="0" applyNumberFormat="1" applyFont="1" applyFill="1" applyBorder="1" applyAlignment="1">
      <alignment horizontal="center"/>
    </xf>
    <xf numFmtId="0" fontId="14" fillId="9" borderId="1" xfId="0" applyNumberFormat="1" applyFont="1" applyFill="1" applyBorder="1" applyAlignment="1">
      <alignment horizontal="left"/>
    </xf>
    <xf numFmtId="0" fontId="14" fillId="9" borderId="2" xfId="0" applyNumberFormat="1" applyFont="1" applyFill="1" applyBorder="1" applyAlignment="1">
      <alignment horizontal="center"/>
    </xf>
    <xf numFmtId="0" fontId="14" fillId="9" borderId="0" xfId="0" applyNumberFormat="1" applyFont="1" applyFill="1" applyBorder="1" applyAlignment="1">
      <alignment horizontal="center"/>
    </xf>
    <xf numFmtId="0" fontId="16" fillId="9" borderId="3" xfId="0" applyNumberFormat="1" applyFont="1" applyFill="1" applyBorder="1"/>
    <xf numFmtId="0" fontId="8" fillId="9" borderId="4" xfId="0" applyNumberFormat="1" applyFont="1" applyFill="1" applyBorder="1" applyAlignment="1">
      <alignment horizontal="center"/>
    </xf>
    <xf numFmtId="0" fontId="14" fillId="9" borderId="3" xfId="0" applyNumberFormat="1" applyFont="1" applyFill="1" applyBorder="1" applyAlignment="1">
      <alignment horizontal="center"/>
    </xf>
    <xf numFmtId="0" fontId="14" fillId="9" borderId="4" xfId="0" applyNumberFormat="1" applyFont="1" applyFill="1" applyBorder="1" applyAlignment="1">
      <alignment horizontal="center"/>
    </xf>
    <xf numFmtId="0" fontId="8" fillId="9" borderId="0" xfId="0" applyFont="1" applyFill="1"/>
    <xf numFmtId="0" fontId="8" fillId="9" borderId="0" xfId="0" applyFont="1" applyFill="1" applyAlignment="1">
      <alignment horizontal="center"/>
    </xf>
    <xf numFmtId="0" fontId="15" fillId="9" borderId="0" xfId="0" applyFont="1" applyFill="1" applyBorder="1"/>
    <xf numFmtId="0" fontId="16" fillId="9" borderId="0" xfId="0" applyFont="1" applyFill="1"/>
    <xf numFmtId="0" fontId="14" fillId="9" borderId="0" xfId="0" applyFont="1" applyFill="1" applyAlignment="1">
      <alignment horizontal="center"/>
    </xf>
    <xf numFmtId="0" fontId="14" fillId="9" borderId="0" xfId="0" applyFont="1" applyFill="1"/>
    <xf numFmtId="0" fontId="8" fillId="9" borderId="0" xfId="0" applyFont="1" applyFill="1" applyBorder="1"/>
    <xf numFmtId="0" fontId="8" fillId="6" borderId="0" xfId="0" applyFont="1" applyFill="1" applyBorder="1" applyAlignment="1">
      <alignment horizontal="center"/>
    </xf>
    <xf numFmtId="0" fontId="16" fillId="9" borderId="5" xfId="0" applyFont="1" applyFill="1" applyBorder="1" applyAlignment="1" applyProtection="1">
      <alignment horizontal="center"/>
    </xf>
    <xf numFmtId="9" fontId="16" fillId="9" borderId="5" xfId="0" applyNumberFormat="1" applyFont="1" applyFill="1" applyBorder="1" applyAlignment="1" applyProtection="1">
      <alignment horizontal="center"/>
    </xf>
    <xf numFmtId="0" fontId="16" fillId="9" borderId="1" xfId="0" applyFont="1" applyFill="1" applyBorder="1" applyAlignment="1" applyProtection="1">
      <alignment horizontal="center"/>
    </xf>
    <xf numFmtId="0" fontId="16" fillId="9" borderId="6" xfId="0" applyFont="1" applyFill="1" applyBorder="1" applyAlignment="1" applyProtection="1">
      <alignment horizontal="center"/>
    </xf>
    <xf numFmtId="0" fontId="16" fillId="9" borderId="5" xfId="0" applyNumberFormat="1" applyFont="1" applyFill="1" applyBorder="1" applyAlignment="1" applyProtection="1">
      <alignment horizontal="center"/>
    </xf>
    <xf numFmtId="0" fontId="15" fillId="9" borderId="0" xfId="0" applyFont="1" applyFill="1" applyAlignment="1" applyProtection="1">
      <alignment horizontal="center"/>
    </xf>
    <xf numFmtId="0" fontId="16" fillId="9" borderId="7" xfId="0" applyFont="1" applyFill="1" applyBorder="1" applyAlignment="1" applyProtection="1">
      <alignment horizontal="center" wrapText="1"/>
    </xf>
    <xf numFmtId="0" fontId="15" fillId="9" borderId="0" xfId="0" applyFont="1" applyFill="1" applyAlignment="1" applyProtection="1">
      <alignment wrapText="1"/>
    </xf>
    <xf numFmtId="0" fontId="15" fillId="9" borderId="0" xfId="0" applyFont="1" applyFill="1" applyProtection="1"/>
    <xf numFmtId="0" fontId="14" fillId="9" borderId="1" xfId="0" applyFont="1" applyFill="1" applyBorder="1" applyProtection="1"/>
    <xf numFmtId="0" fontId="14" fillId="9" borderId="6" xfId="0" applyFont="1" applyFill="1" applyBorder="1" applyProtection="1"/>
    <xf numFmtId="0" fontId="14" fillId="9" borderId="13" xfId="0" applyFont="1" applyFill="1" applyBorder="1" applyAlignment="1" applyProtection="1">
      <alignment horizontal="center"/>
      <protection locked="0"/>
    </xf>
    <xf numFmtId="1" fontId="14" fillId="11" borderId="12" xfId="0" applyNumberFormat="1" applyFont="1" applyFill="1" applyBorder="1" applyAlignment="1">
      <alignment horizontal="center"/>
    </xf>
    <xf numFmtId="10" fontId="14" fillId="9" borderId="13" xfId="0" applyNumberFormat="1" applyFont="1" applyFill="1" applyBorder="1" applyAlignment="1" applyProtection="1">
      <alignment horizontal="center"/>
      <protection locked="0"/>
    </xf>
    <xf numFmtId="0" fontId="14" fillId="0" borderId="12" xfId="0" applyNumberFormat="1" applyFont="1" applyBorder="1" applyAlignment="1" applyProtection="1">
      <alignment horizontal="center"/>
      <protection locked="0"/>
    </xf>
    <xf numFmtId="0" fontId="14" fillId="0" borderId="12" xfId="0" applyNumberFormat="1" applyFont="1" applyBorder="1" applyAlignment="1" applyProtection="1">
      <alignment horizontal="center"/>
    </xf>
    <xf numFmtId="164" fontId="14" fillId="11" borderId="12" xfId="0" applyNumberFormat="1" applyFont="1" applyFill="1" applyBorder="1" applyAlignment="1" applyProtection="1">
      <alignment horizontal="center"/>
    </xf>
    <xf numFmtId="1" fontId="14" fillId="0" borderId="12" xfId="0" applyNumberFormat="1" applyFont="1" applyFill="1" applyBorder="1" applyAlignment="1" applyProtection="1">
      <alignment horizontal="center"/>
      <protection locked="0"/>
    </xf>
    <xf numFmtId="1" fontId="14" fillId="0" borderId="12" xfId="0" applyNumberFormat="1" applyFont="1" applyFill="1" applyBorder="1" applyAlignment="1" applyProtection="1">
      <alignment horizontal="center"/>
    </xf>
    <xf numFmtId="9" fontId="14" fillId="0" borderId="12" xfId="0" applyNumberFormat="1" applyFont="1" applyFill="1" applyBorder="1" applyAlignment="1" applyProtection="1">
      <alignment horizontal="center"/>
      <protection locked="0"/>
    </xf>
    <xf numFmtId="164" fontId="14" fillId="0" borderId="12" xfId="0" applyNumberFormat="1" applyFont="1" applyFill="1" applyBorder="1" applyAlignment="1" applyProtection="1">
      <alignment horizontal="center"/>
    </xf>
    <xf numFmtId="0" fontId="14" fillId="9" borderId="12" xfId="0" applyNumberFormat="1" applyFont="1" applyFill="1" applyBorder="1" applyAlignment="1" applyProtection="1">
      <alignment horizontal="center"/>
      <protection locked="0"/>
    </xf>
    <xf numFmtId="0" fontId="14" fillId="9" borderId="12" xfId="0" applyNumberFormat="1" applyFont="1" applyFill="1" applyBorder="1" applyAlignment="1" applyProtection="1">
      <alignment horizontal="center"/>
    </xf>
    <xf numFmtId="0" fontId="14" fillId="9" borderId="0" xfId="0" applyFont="1" applyFill="1" applyBorder="1" applyProtection="1"/>
    <xf numFmtId="0" fontId="14" fillId="9" borderId="9" xfId="0" applyFont="1" applyFill="1" applyBorder="1" applyProtection="1"/>
    <xf numFmtId="0" fontId="22" fillId="0" borderId="12" xfId="0" applyNumberFormat="1" applyFont="1" applyBorder="1" applyAlignment="1" applyProtection="1">
      <alignment horizontal="center"/>
    </xf>
    <xf numFmtId="0" fontId="14" fillId="9" borderId="12" xfId="0" applyNumberFormat="1" applyFont="1" applyFill="1" applyBorder="1" applyAlignment="1">
      <alignment horizontal="center"/>
    </xf>
    <xf numFmtId="0" fontId="14" fillId="9" borderId="12" xfId="0" applyFont="1" applyFill="1" applyBorder="1" applyAlignment="1" applyProtection="1">
      <alignment horizontal="center"/>
    </xf>
    <xf numFmtId="0" fontId="23" fillId="9" borderId="12" xfId="0" applyNumberFormat="1" applyFont="1" applyFill="1" applyBorder="1" applyAlignment="1" applyProtection="1">
      <alignment horizontal="center"/>
      <protection locked="0"/>
    </xf>
    <xf numFmtId="0" fontId="23" fillId="9" borderId="12" xfId="0" applyNumberFormat="1" applyFont="1" applyFill="1" applyBorder="1" applyAlignment="1">
      <alignment horizontal="center"/>
    </xf>
    <xf numFmtId="2" fontId="14" fillId="9" borderId="12" xfId="0" applyNumberFormat="1" applyFont="1" applyFill="1" applyBorder="1" applyAlignment="1" applyProtection="1">
      <alignment horizontal="center"/>
    </xf>
    <xf numFmtId="0" fontId="14" fillId="9" borderId="12" xfId="0" applyFont="1" applyFill="1" applyBorder="1" applyAlignment="1" applyProtection="1">
      <alignment horizontal="center"/>
      <protection locked="0"/>
    </xf>
    <xf numFmtId="0" fontId="14" fillId="9" borderId="3" xfId="0" applyFont="1" applyFill="1" applyBorder="1" applyProtection="1"/>
    <xf numFmtId="164" fontId="16" fillId="9" borderId="10" xfId="0" applyNumberFormat="1" applyFont="1" applyFill="1" applyBorder="1" applyProtection="1"/>
    <xf numFmtId="164" fontId="16" fillId="11" borderId="13" xfId="0" applyNumberFormat="1" applyFont="1" applyFill="1" applyBorder="1" applyAlignment="1" applyProtection="1">
      <alignment horizontal="center"/>
    </xf>
    <xf numFmtId="164" fontId="14" fillId="12" borderId="12" xfId="0" applyNumberFormat="1" applyFont="1" applyFill="1" applyBorder="1" applyAlignment="1" applyProtection="1">
      <alignment horizontal="center"/>
    </xf>
    <xf numFmtId="164" fontId="14" fillId="12" borderId="12" xfId="0" applyNumberFormat="1" applyFont="1" applyFill="1" applyBorder="1" applyAlignment="1" applyProtection="1">
      <alignment horizontal="center"/>
      <protection locked="0"/>
    </xf>
    <xf numFmtId="164" fontId="23" fillId="12" borderId="12" xfId="0" applyNumberFormat="1" applyFont="1" applyFill="1" applyBorder="1" applyAlignment="1" applyProtection="1">
      <alignment horizontal="center"/>
    </xf>
    <xf numFmtId="164" fontId="8" fillId="9" borderId="0" xfId="0" applyNumberFormat="1" applyFont="1" applyFill="1" applyProtection="1"/>
    <xf numFmtId="0" fontId="14" fillId="9" borderId="8" xfId="0" applyFont="1" applyFill="1" applyBorder="1" applyProtection="1"/>
    <xf numFmtId="10" fontId="14" fillId="9" borderId="12" xfId="0" applyNumberFormat="1" applyFont="1" applyFill="1" applyBorder="1" applyAlignment="1" applyProtection="1">
      <alignment horizontal="center"/>
      <protection locked="0"/>
    </xf>
    <xf numFmtId="0" fontId="23" fillId="0" borderId="12" xfId="0" applyNumberFormat="1" applyFont="1" applyFill="1" applyBorder="1" applyAlignment="1" applyProtection="1">
      <alignment horizontal="center"/>
      <protection locked="0"/>
    </xf>
    <xf numFmtId="1" fontId="14" fillId="9" borderId="12" xfId="0" applyNumberFormat="1" applyFont="1" applyFill="1" applyBorder="1" applyAlignment="1" applyProtection="1">
      <alignment horizontal="center"/>
    </xf>
    <xf numFmtId="0" fontId="14" fillId="0" borderId="12" xfId="0" applyNumberFormat="1" applyFont="1" applyFill="1" applyBorder="1" applyAlignment="1" applyProtection="1">
      <alignment horizontal="center"/>
    </xf>
    <xf numFmtId="0" fontId="25" fillId="0" borderId="12" xfId="0" applyNumberFormat="1" applyFont="1" applyFill="1" applyBorder="1" applyAlignment="1" applyProtection="1">
      <alignment horizontal="center"/>
    </xf>
    <xf numFmtId="0" fontId="25" fillId="9" borderId="12" xfId="0" applyNumberFormat="1" applyFont="1" applyFill="1" applyBorder="1" applyAlignment="1">
      <alignment horizontal="center"/>
    </xf>
    <xf numFmtId="2" fontId="14" fillId="9" borderId="12" xfId="0" applyNumberFormat="1" applyFont="1" applyFill="1" applyBorder="1" applyAlignment="1">
      <alignment horizontal="center"/>
    </xf>
    <xf numFmtId="165" fontId="14" fillId="9" borderId="12" xfId="0" applyNumberFormat="1" applyFont="1" applyFill="1" applyBorder="1" applyAlignment="1">
      <alignment horizontal="center"/>
    </xf>
    <xf numFmtId="0" fontId="22" fillId="9" borderId="12" xfId="0" applyNumberFormat="1" applyFont="1" applyFill="1" applyBorder="1" applyAlignment="1" applyProtection="1">
      <alignment horizontal="center"/>
    </xf>
    <xf numFmtId="164" fontId="14" fillId="9" borderId="3" xfId="0" applyNumberFormat="1" applyFont="1" applyFill="1" applyBorder="1" applyProtection="1"/>
    <xf numFmtId="164" fontId="16" fillId="11" borderId="12" xfId="0" applyNumberFormat="1" applyFont="1" applyFill="1" applyBorder="1" applyAlignment="1" applyProtection="1">
      <alignment horizontal="center"/>
    </xf>
    <xf numFmtId="164" fontId="14" fillId="12" borderId="0" xfId="0" applyNumberFormat="1" applyFont="1" applyFill="1" applyAlignment="1" applyProtection="1">
      <alignment horizontal="center"/>
    </xf>
    <xf numFmtId="164" fontId="16" fillId="11" borderId="11" xfId="0" applyNumberFormat="1" applyFont="1" applyFill="1" applyBorder="1" applyAlignment="1" applyProtection="1">
      <alignment horizontal="center"/>
    </xf>
    <xf numFmtId="164" fontId="14" fillId="12" borderId="11" xfId="0" applyNumberFormat="1" applyFont="1" applyFill="1" applyBorder="1" applyAlignment="1" applyProtection="1">
      <alignment horizontal="center"/>
    </xf>
    <xf numFmtId="165" fontId="14" fillId="9" borderId="12" xfId="0" applyNumberFormat="1" applyFont="1" applyFill="1" applyBorder="1" applyAlignment="1" applyProtection="1">
      <alignment horizontal="center"/>
    </xf>
    <xf numFmtId="0" fontId="8" fillId="9" borderId="0" xfId="0" applyFont="1" applyFill="1" applyProtection="1"/>
    <xf numFmtId="0" fontId="14" fillId="9" borderId="5" xfId="0" applyNumberFormat="1" applyFont="1" applyFill="1" applyBorder="1" applyAlignment="1" applyProtection="1">
      <alignment horizontal="center"/>
    </xf>
    <xf numFmtId="1" fontId="14" fillId="0" borderId="5" xfId="0" applyNumberFormat="1" applyFont="1" applyFill="1" applyBorder="1" applyAlignment="1" applyProtection="1">
      <alignment horizontal="center"/>
      <protection locked="0"/>
    </xf>
    <xf numFmtId="1" fontId="14" fillId="0" borderId="5" xfId="0" applyNumberFormat="1" applyFont="1" applyFill="1" applyBorder="1" applyAlignment="1" applyProtection="1">
      <alignment horizontal="center"/>
    </xf>
    <xf numFmtId="164" fontId="14" fillId="11" borderId="5" xfId="0" applyNumberFormat="1" applyFont="1" applyFill="1" applyBorder="1" applyAlignment="1" applyProtection="1">
      <alignment horizontal="center"/>
    </xf>
    <xf numFmtId="164" fontId="14" fillId="9" borderId="8" xfId="0" applyNumberFormat="1" applyFont="1" applyFill="1" applyBorder="1" applyProtection="1"/>
    <xf numFmtId="164" fontId="14" fillId="12" borderId="11" xfId="0" applyNumberFormat="1" applyFont="1" applyFill="1" applyBorder="1" applyAlignment="1" applyProtection="1">
      <alignment horizontal="center"/>
      <protection locked="0"/>
    </xf>
    <xf numFmtId="166" fontId="14" fillId="9" borderId="11" xfId="0" applyNumberFormat="1" applyFont="1" applyFill="1" applyBorder="1" applyAlignment="1" applyProtection="1">
      <alignment horizontal="center"/>
    </xf>
    <xf numFmtId="0" fontId="14" fillId="9" borderId="5" xfId="0" applyFont="1" applyFill="1" applyBorder="1" applyAlignment="1" applyProtection="1">
      <alignment horizontal="center"/>
      <protection locked="0"/>
    </xf>
    <xf numFmtId="0" fontId="14" fillId="9" borderId="5" xfId="0" applyFont="1" applyFill="1" applyBorder="1" applyAlignment="1" applyProtection="1">
      <alignment horizontal="center"/>
    </xf>
    <xf numFmtId="1" fontId="14" fillId="11" borderId="5" xfId="0" applyNumberFormat="1" applyFont="1" applyFill="1" applyBorder="1" applyAlignment="1">
      <alignment horizontal="center"/>
    </xf>
    <xf numFmtId="164" fontId="16" fillId="9" borderId="9" xfId="0" applyNumberFormat="1" applyFont="1" applyFill="1" applyBorder="1" applyProtection="1"/>
    <xf numFmtId="164" fontId="16" fillId="11" borderId="6" xfId="0" applyNumberFormat="1" applyFont="1" applyFill="1" applyBorder="1" applyAlignment="1" applyProtection="1">
      <alignment horizontal="center"/>
    </xf>
    <xf numFmtId="164" fontId="14" fillId="12" borderId="5" xfId="0" applyNumberFormat="1" applyFont="1" applyFill="1" applyBorder="1" applyAlignment="1" applyProtection="1">
      <alignment horizontal="center"/>
    </xf>
    <xf numFmtId="164" fontId="16" fillId="11" borderId="5" xfId="0" applyNumberFormat="1" applyFont="1" applyFill="1" applyBorder="1" applyAlignment="1" applyProtection="1">
      <alignment horizontal="center"/>
    </xf>
    <xf numFmtId="164" fontId="14" fillId="12" borderId="5" xfId="0" applyNumberFormat="1" applyFont="1" applyFill="1" applyBorder="1" applyProtection="1"/>
    <xf numFmtId="164" fontId="14" fillId="12" borderId="5" xfId="0" applyNumberFormat="1" applyFont="1" applyFill="1" applyBorder="1" applyAlignment="1" applyProtection="1">
      <alignment horizontal="center"/>
      <protection locked="0"/>
    </xf>
    <xf numFmtId="164" fontId="23" fillId="12" borderId="5" xfId="0" applyNumberFormat="1" applyFont="1" applyFill="1" applyBorder="1" applyAlignment="1" applyProtection="1">
      <alignment horizontal="center"/>
    </xf>
    <xf numFmtId="164" fontId="16" fillId="9" borderId="14" xfId="0" applyNumberFormat="1" applyFont="1" applyFill="1" applyBorder="1" applyProtection="1"/>
    <xf numFmtId="164" fontId="14" fillId="9" borderId="15" xfId="0" applyNumberFormat="1" applyFont="1" applyFill="1" applyBorder="1" applyProtection="1"/>
    <xf numFmtId="164" fontId="16" fillId="12" borderId="16" xfId="0" applyNumberFormat="1" applyFont="1" applyFill="1" applyBorder="1" applyAlignment="1" applyProtection="1">
      <alignment horizontal="center"/>
    </xf>
    <xf numFmtId="164" fontId="14" fillId="12" borderId="16" xfId="0" applyNumberFormat="1" applyFont="1" applyFill="1" applyBorder="1" applyAlignment="1" applyProtection="1">
      <alignment horizontal="center"/>
    </xf>
    <xf numFmtId="164" fontId="16" fillId="11" borderId="16" xfId="0" applyNumberFormat="1" applyFont="1" applyFill="1" applyBorder="1" applyAlignment="1" applyProtection="1">
      <alignment horizontal="center"/>
    </xf>
    <xf numFmtId="164" fontId="14" fillId="12" borderId="16" xfId="0" applyNumberFormat="1" applyFont="1" applyFill="1" applyBorder="1" applyProtection="1"/>
    <xf numFmtId="164" fontId="23" fillId="12" borderId="16" xfId="0" applyNumberFormat="1" applyFont="1" applyFill="1" applyBorder="1" applyAlignment="1" applyProtection="1">
      <alignment horizontal="center"/>
    </xf>
    <xf numFmtId="0" fontId="21" fillId="9" borderId="0" xfId="0" applyFont="1" applyFill="1"/>
    <xf numFmtId="0" fontId="23" fillId="9" borderId="0" xfId="0" applyFont="1" applyFill="1"/>
    <xf numFmtId="0" fontId="23" fillId="9" borderId="0" xfId="0" applyFont="1" applyFill="1" applyAlignment="1">
      <alignment horizontal="center"/>
    </xf>
    <xf numFmtId="0" fontId="21" fillId="0" borderId="0" xfId="0" applyFont="1"/>
    <xf numFmtId="0" fontId="27" fillId="9" borderId="0" xfId="0" applyFont="1" applyFill="1"/>
    <xf numFmtId="0" fontId="21" fillId="9" borderId="0" xfId="0" applyNumberFormat="1" applyFont="1" applyFill="1"/>
    <xf numFmtId="0" fontId="21" fillId="9" borderId="0" xfId="0" applyNumberFormat="1" applyFont="1" applyFill="1" applyAlignment="1">
      <alignment horizontal="left"/>
    </xf>
    <xf numFmtId="0" fontId="21" fillId="9" borderId="0" xfId="0" applyNumberFormat="1" applyFont="1" applyFill="1" applyAlignment="1">
      <alignment wrapText="1"/>
    </xf>
    <xf numFmtId="0" fontId="21" fillId="9" borderId="0" xfId="0" applyNumberFormat="1" applyFont="1" applyFill="1" applyAlignment="1">
      <alignment horizontal="left" wrapText="1"/>
    </xf>
    <xf numFmtId="0" fontId="27" fillId="9" borderId="0" xfId="0" applyNumberFormat="1" applyFont="1" applyFill="1"/>
    <xf numFmtId="0" fontId="14" fillId="9" borderId="0" xfId="0" applyNumberFormat="1" applyFont="1" applyFill="1"/>
    <xf numFmtId="0" fontId="15" fillId="9" borderId="12" xfId="0" applyNumberFormat="1" applyFont="1" applyFill="1" applyBorder="1" applyAlignment="1">
      <alignment horizontal="center"/>
    </xf>
    <xf numFmtId="0" fontId="15" fillId="9" borderId="18" xfId="0" applyNumberFormat="1" applyFont="1" applyFill="1" applyBorder="1" applyAlignment="1">
      <alignment horizontal="center" wrapText="1"/>
    </xf>
    <xf numFmtId="0" fontId="15" fillId="9" borderId="13" xfId="0" applyNumberFormat="1" applyFont="1" applyFill="1" applyBorder="1" applyAlignment="1">
      <alignment horizontal="center" wrapText="1"/>
    </xf>
    <xf numFmtId="0" fontId="15" fillId="9" borderId="19" xfId="0" applyNumberFormat="1" applyFont="1" applyFill="1" applyBorder="1" applyAlignment="1">
      <alignment horizontal="center"/>
    </xf>
    <xf numFmtId="0" fontId="15" fillId="9" borderId="18" xfId="0" applyNumberFormat="1" applyFont="1" applyFill="1" applyBorder="1" applyAlignment="1">
      <alignment horizontal="center"/>
    </xf>
    <xf numFmtId="0" fontId="15" fillId="9" borderId="13" xfId="0" applyNumberFormat="1" applyFont="1" applyFill="1" applyBorder="1" applyAlignment="1">
      <alignment horizontal="center"/>
    </xf>
    <xf numFmtId="0" fontId="14" fillId="9" borderId="12" xfId="0" applyNumberFormat="1" applyFont="1" applyFill="1" applyBorder="1" applyProtection="1">
      <protection locked="0"/>
    </xf>
    <xf numFmtId="0" fontId="14" fillId="9" borderId="18" xfId="0" applyNumberFormat="1" applyFont="1" applyFill="1" applyBorder="1" applyAlignment="1" applyProtection="1">
      <protection locked="0"/>
    </xf>
    <xf numFmtId="0" fontId="14" fillId="9" borderId="13" xfId="0" applyNumberFormat="1" applyFont="1" applyFill="1" applyBorder="1" applyAlignment="1" applyProtection="1">
      <protection locked="0"/>
    </xf>
    <xf numFmtId="0" fontId="14" fillId="9" borderId="19" xfId="0" applyNumberFormat="1" applyFont="1" applyFill="1" applyBorder="1" applyAlignment="1" applyProtection="1">
      <alignment horizontal="center"/>
      <protection locked="0"/>
    </xf>
    <xf numFmtId="0" fontId="14" fillId="9" borderId="11" xfId="0" applyNumberFormat="1" applyFont="1" applyFill="1" applyBorder="1" applyProtection="1">
      <protection locked="0"/>
    </xf>
    <xf numFmtId="0" fontId="15" fillId="9" borderId="0" xfId="0" applyNumberFormat="1" applyFont="1" applyFill="1" applyAlignment="1">
      <alignment horizontal="left"/>
    </xf>
    <xf numFmtId="0" fontId="14" fillId="9" borderId="0" xfId="0" applyNumberFormat="1" applyFont="1" applyFill="1" applyAlignment="1">
      <alignment horizontal="left"/>
    </xf>
    <xf numFmtId="0" fontId="15" fillId="9" borderId="19" xfId="0" applyNumberFormat="1" applyFont="1" applyFill="1" applyBorder="1" applyAlignment="1"/>
    <xf numFmtId="0" fontId="15" fillId="9" borderId="19" xfId="0" applyNumberFormat="1" applyFont="1" applyFill="1" applyBorder="1" applyAlignment="1" applyProtection="1">
      <protection locked="0"/>
    </xf>
    <xf numFmtId="0" fontId="15" fillId="9" borderId="13" xfId="0" applyNumberFormat="1" applyFont="1" applyFill="1" applyBorder="1" applyAlignment="1"/>
    <xf numFmtId="0" fontId="14" fillId="9" borderId="0" xfId="0" applyNumberFormat="1" applyFont="1" applyFill="1" applyAlignment="1"/>
    <xf numFmtId="0" fontId="14" fillId="9" borderId="0" xfId="0" applyNumberFormat="1" applyFont="1" applyFill="1" applyAlignment="1">
      <alignment wrapText="1"/>
    </xf>
    <xf numFmtId="0" fontId="8" fillId="9" borderId="0" xfId="0" applyFont="1" applyFill="1" applyProtection="1">
      <protection locked="0"/>
    </xf>
    <xf numFmtId="0" fontId="8" fillId="9" borderId="0" xfId="0" applyFont="1" applyFill="1" applyAlignment="1" applyProtection="1">
      <alignment horizontal="center"/>
      <protection locked="0"/>
    </xf>
    <xf numFmtId="0" fontId="16" fillId="13" borderId="7" xfId="0" applyFont="1" applyFill="1" applyBorder="1" applyAlignment="1" applyProtection="1">
      <alignment horizontal="center" wrapText="1"/>
    </xf>
    <xf numFmtId="0" fontId="16" fillId="13" borderId="7" xfId="0" applyFont="1" applyFill="1" applyBorder="1" applyProtection="1"/>
    <xf numFmtId="0" fontId="14" fillId="13" borderId="7" xfId="0" applyFont="1" applyFill="1" applyBorder="1" applyAlignment="1" applyProtection="1">
      <alignment wrapText="1"/>
    </xf>
    <xf numFmtId="0" fontId="16" fillId="13" borderId="7" xfId="0" applyFont="1" applyFill="1" applyBorder="1" applyAlignment="1" applyProtection="1">
      <alignment horizontal="center"/>
    </xf>
    <xf numFmtId="0" fontId="16" fillId="13" borderId="11" xfId="0" applyFont="1" applyFill="1" applyBorder="1" applyAlignment="1" applyProtection="1">
      <alignment horizontal="center" wrapText="1"/>
    </xf>
    <xf numFmtId="0" fontId="16" fillId="13" borderId="0" xfId="0" applyFont="1" applyFill="1" applyAlignment="1" applyProtection="1">
      <alignment horizontal="center" wrapText="1"/>
    </xf>
    <xf numFmtId="0" fontId="16" fillId="13" borderId="11" xfId="0" applyNumberFormat="1" applyFont="1" applyFill="1" applyBorder="1" applyAlignment="1" applyProtection="1">
      <alignment horizontal="center" wrapText="1"/>
    </xf>
    <xf numFmtId="9" fontId="16" fillId="13" borderId="11" xfId="0" applyNumberFormat="1" applyFont="1" applyFill="1" applyBorder="1" applyAlignment="1" applyProtection="1">
      <alignment horizontal="center" wrapText="1"/>
    </xf>
    <xf numFmtId="0" fontId="14" fillId="13" borderId="11" xfId="0" applyNumberFormat="1" applyFont="1" applyFill="1" applyBorder="1" applyAlignment="1" applyProtection="1">
      <alignment horizontal="center" wrapText="1"/>
    </xf>
    <xf numFmtId="0" fontId="16" fillId="13" borderId="5" xfId="0" applyFont="1" applyFill="1" applyBorder="1" applyAlignment="1" applyProtection="1">
      <alignment wrapText="1"/>
    </xf>
    <xf numFmtId="0" fontId="16" fillId="13" borderId="5" xfId="0" applyFont="1" applyFill="1" applyBorder="1" applyAlignment="1" applyProtection="1">
      <alignment horizontal="center" wrapText="1"/>
    </xf>
    <xf numFmtId="0" fontId="16" fillId="13" borderId="1" xfId="0" applyFont="1" applyFill="1" applyBorder="1" applyAlignment="1" applyProtection="1">
      <alignment horizontal="center" wrapText="1"/>
    </xf>
    <xf numFmtId="0" fontId="16" fillId="13" borderId="6" xfId="0" applyFont="1" applyFill="1" applyBorder="1" applyAlignment="1" applyProtection="1">
      <alignment horizontal="center" wrapText="1"/>
    </xf>
    <xf numFmtId="0" fontId="16" fillId="13" borderId="11" xfId="0" applyFont="1" applyFill="1" applyBorder="1" applyAlignment="1" applyProtection="1">
      <alignment wrapText="1"/>
    </xf>
    <xf numFmtId="0" fontId="16" fillId="13" borderId="3" xfId="0" applyFont="1" applyFill="1" applyBorder="1" applyAlignment="1" applyProtection="1">
      <alignment horizontal="center" wrapText="1"/>
    </xf>
    <xf numFmtId="0" fontId="16" fillId="13" borderId="10" xfId="0" applyFont="1" applyFill="1" applyBorder="1" applyAlignment="1" applyProtection="1">
      <alignment horizontal="center" wrapText="1"/>
    </xf>
    <xf numFmtId="0" fontId="30" fillId="0" borderId="0" xfId="0" applyFont="1" applyAlignment="1">
      <alignment horizontal="left"/>
    </xf>
    <xf numFmtId="0" fontId="30" fillId="0" borderId="0" xfId="0" applyFont="1" applyAlignment="1">
      <alignment horizontal="left" wrapText="1"/>
    </xf>
    <xf numFmtId="49" fontId="14" fillId="9" borderId="12" xfId="0" applyNumberFormat="1" applyFont="1" applyFill="1" applyBorder="1" applyAlignment="1" applyProtection="1">
      <alignment horizontal="center"/>
    </xf>
    <xf numFmtId="49" fontId="14" fillId="12" borderId="12" xfId="0" applyNumberFormat="1" applyFont="1" applyFill="1" applyBorder="1" applyAlignment="1" applyProtection="1">
      <alignment horizontal="center"/>
    </xf>
    <xf numFmtId="49" fontId="25" fillId="9" borderId="12" xfId="0" applyNumberFormat="1" applyFont="1" applyFill="1" applyBorder="1" applyAlignment="1" applyProtection="1">
      <alignment horizontal="center"/>
    </xf>
    <xf numFmtId="49" fontId="14" fillId="12" borderId="0" xfId="0" applyNumberFormat="1" applyFont="1" applyFill="1" applyAlignment="1" applyProtection="1">
      <alignment horizontal="center"/>
    </xf>
    <xf numFmtId="49" fontId="8" fillId="9" borderId="0" xfId="0" applyNumberFormat="1" applyFont="1" applyFill="1"/>
    <xf numFmtId="49" fontId="8" fillId="9" borderId="0" xfId="0" applyNumberFormat="1" applyFont="1" applyFill="1" applyBorder="1"/>
    <xf numFmtId="49" fontId="8" fillId="6" borderId="0" xfId="0" applyNumberFormat="1" applyFont="1" applyFill="1" applyBorder="1" applyAlignment="1">
      <alignment horizontal="center"/>
    </xf>
    <xf numFmtId="49" fontId="15" fillId="9" borderId="0" xfId="0" applyNumberFormat="1" applyFont="1" applyFill="1" applyAlignment="1" applyProtection="1">
      <alignment horizontal="center"/>
    </xf>
    <xf numFmtId="49" fontId="14" fillId="12" borderId="5" xfId="0" applyNumberFormat="1" applyFont="1" applyFill="1" applyBorder="1" applyAlignment="1" applyProtection="1">
      <alignment horizontal="center"/>
    </xf>
    <xf numFmtId="49" fontId="14" fillId="12" borderId="16" xfId="0" applyNumberFormat="1" applyFont="1" applyFill="1" applyBorder="1" applyAlignment="1" applyProtection="1">
      <alignment horizontal="center"/>
    </xf>
    <xf numFmtId="49" fontId="23" fillId="9" borderId="0" xfId="0" applyNumberFormat="1" applyFont="1" applyFill="1"/>
    <xf numFmtId="49" fontId="14" fillId="9" borderId="0" xfId="0" applyNumberFormat="1" applyFont="1" applyFill="1"/>
    <xf numFmtId="49" fontId="8" fillId="9" borderId="0" xfId="0" applyNumberFormat="1" applyFont="1" applyFill="1" applyAlignment="1">
      <alignment horizontal="center"/>
    </xf>
    <xf numFmtId="49" fontId="14" fillId="9" borderId="0" xfId="0" applyNumberFormat="1" applyFont="1" applyFill="1" applyAlignment="1"/>
    <xf numFmtId="49" fontId="14" fillId="9" borderId="0" xfId="0" applyNumberFormat="1" applyFont="1" applyFill="1" applyAlignment="1">
      <alignment wrapText="1"/>
    </xf>
    <xf numFmtId="0" fontId="31" fillId="13" borderId="1" xfId="0" applyFont="1" applyFill="1" applyBorder="1" applyAlignment="1" applyProtection="1">
      <alignment horizontal="center" wrapText="1"/>
    </xf>
    <xf numFmtId="49" fontId="31" fillId="13" borderId="1" xfId="0" applyNumberFormat="1" applyFont="1" applyFill="1" applyBorder="1" applyAlignment="1" applyProtection="1">
      <alignment horizontal="center" wrapText="1"/>
    </xf>
    <xf numFmtId="0" fontId="31" fillId="13" borderId="3" xfId="0" applyFont="1" applyFill="1" applyBorder="1" applyAlignment="1" applyProtection="1">
      <alignment wrapText="1"/>
    </xf>
    <xf numFmtId="49" fontId="31" fillId="13" borderId="11" xfId="0" applyNumberFormat="1" applyFont="1" applyFill="1" applyBorder="1" applyAlignment="1" applyProtection="1">
      <alignment wrapText="1"/>
    </xf>
    <xf numFmtId="0" fontId="31" fillId="13" borderId="11" xfId="0" applyFont="1" applyFill="1" applyBorder="1" applyAlignment="1" applyProtection="1">
      <alignment horizontal="center" wrapText="1"/>
    </xf>
    <xf numFmtId="49" fontId="31" fillId="13" borderId="11" xfId="0" applyNumberFormat="1" applyFont="1" applyFill="1" applyBorder="1" applyAlignment="1" applyProtection="1">
      <alignment horizontal="center" wrapText="1"/>
    </xf>
    <xf numFmtId="0" fontId="34" fillId="0" borderId="0" xfId="0" applyFont="1" applyAlignment="1">
      <alignment horizontal="left" wrapText="1"/>
    </xf>
    <xf numFmtId="0" fontId="0" fillId="0" borderId="0" xfId="0" applyFont="1" applyAlignment="1">
      <alignment horizontal="left"/>
    </xf>
    <xf numFmtId="0" fontId="36" fillId="0" borderId="0" xfId="0" applyFont="1" applyAlignment="1">
      <alignment horizontal="left" wrapText="1"/>
    </xf>
    <xf numFmtId="0" fontId="0" fillId="0" borderId="0" xfId="0" applyFont="1" applyAlignment="1">
      <alignment horizontal="left"/>
    </xf>
    <xf numFmtId="0" fontId="37" fillId="0" borderId="0" xfId="0" applyFont="1" applyAlignment="1">
      <alignment horizontal="left"/>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vertical="center" wrapText="1"/>
    </xf>
    <xf numFmtId="0" fontId="0" fillId="0" borderId="0" xfId="0" applyFont="1" applyAlignment="1">
      <alignment vertical="center"/>
    </xf>
    <xf numFmtId="0" fontId="3" fillId="9" borderId="0" xfId="0" applyFont="1" applyFill="1" applyBorder="1" applyAlignment="1">
      <alignment horizontal="left" wrapText="1"/>
    </xf>
    <xf numFmtId="0" fontId="16" fillId="9" borderId="1" xfId="0" applyFont="1" applyFill="1" applyBorder="1" applyAlignment="1" applyProtection="1">
      <alignment horizontal="center"/>
    </xf>
    <xf numFmtId="0" fontId="16" fillId="9" borderId="6" xfId="0" applyFont="1" applyFill="1" applyBorder="1" applyAlignment="1" applyProtection="1">
      <alignment horizontal="center"/>
    </xf>
    <xf numFmtId="9" fontId="16" fillId="13" borderId="5" xfId="0" applyNumberFormat="1" applyFont="1" applyFill="1" applyBorder="1" applyAlignment="1" applyProtection="1">
      <alignment horizontal="center" wrapText="1"/>
    </xf>
    <xf numFmtId="9" fontId="16" fillId="13" borderId="11" xfId="0" applyNumberFormat="1" applyFont="1" applyFill="1" applyBorder="1" applyAlignment="1" applyProtection="1">
      <alignment horizontal="center" wrapText="1"/>
    </xf>
    <xf numFmtId="0" fontId="16" fillId="13" borderId="1" xfId="0" applyFont="1" applyFill="1" applyBorder="1" applyAlignment="1" applyProtection="1">
      <alignment horizontal="center" wrapText="1"/>
    </xf>
    <xf numFmtId="0" fontId="16" fillId="13" borderId="6" xfId="0" applyFont="1" applyFill="1" applyBorder="1" applyAlignment="1" applyProtection="1">
      <alignment horizontal="center" wrapText="1"/>
    </xf>
    <xf numFmtId="0" fontId="16" fillId="13" borderId="1" xfId="0" applyNumberFormat="1" applyFont="1" applyFill="1" applyBorder="1" applyAlignment="1">
      <alignment horizontal="center" wrapText="1"/>
    </xf>
    <xf numFmtId="0" fontId="16" fillId="13" borderId="6" xfId="0" applyNumberFormat="1" applyFont="1" applyFill="1" applyBorder="1" applyAlignment="1">
      <alignment horizontal="center" wrapText="1"/>
    </xf>
    <xf numFmtId="0" fontId="16" fillId="13" borderId="5" xfId="0" applyNumberFormat="1" applyFont="1" applyFill="1" applyBorder="1" applyAlignment="1" applyProtection="1">
      <alignment horizontal="center" wrapText="1"/>
    </xf>
    <xf numFmtId="0" fontId="16" fillId="13" borderId="11" xfId="0" applyNumberFormat="1" applyFont="1" applyFill="1" applyBorder="1" applyAlignment="1" applyProtection="1">
      <alignment horizontal="center" wrapText="1"/>
    </xf>
    <xf numFmtId="0" fontId="16" fillId="13" borderId="1" xfId="0" applyNumberFormat="1" applyFont="1" applyFill="1" applyBorder="1" applyAlignment="1" applyProtection="1">
      <alignment horizontal="center" wrapText="1"/>
    </xf>
    <xf numFmtId="0" fontId="16" fillId="13" borderId="6" xfId="0" applyNumberFormat="1" applyFont="1" applyFill="1" applyBorder="1" applyAlignment="1" applyProtection="1">
      <alignment horizontal="center" wrapText="1"/>
    </xf>
    <xf numFmtId="0" fontId="16" fillId="13" borderId="3" xfId="0" applyNumberFormat="1" applyFont="1" applyFill="1" applyBorder="1" applyAlignment="1" applyProtection="1">
      <alignment horizontal="center" wrapText="1"/>
    </xf>
    <xf numFmtId="0" fontId="16" fillId="13" borderId="10" xfId="0" applyNumberFormat="1" applyFont="1" applyFill="1" applyBorder="1" applyAlignment="1" applyProtection="1">
      <alignment horizontal="center" wrapText="1"/>
    </xf>
    <xf numFmtId="0" fontId="16" fillId="9" borderId="1" xfId="0" applyNumberFormat="1" applyFont="1" applyFill="1" applyBorder="1" applyAlignment="1" applyProtection="1">
      <alignment horizontal="center"/>
    </xf>
    <xf numFmtId="0" fontId="16" fillId="9" borderId="6" xfId="0" applyNumberFormat="1" applyFont="1" applyFill="1" applyBorder="1" applyAlignment="1" applyProtection="1">
      <alignment horizontal="center"/>
    </xf>
    <xf numFmtId="0" fontId="14" fillId="9" borderId="18" xfId="0" applyNumberFormat="1" applyFont="1" applyFill="1" applyBorder="1" applyAlignment="1" applyProtection="1">
      <alignment horizontal="center"/>
      <protection locked="0"/>
    </xf>
    <xf numFmtId="0" fontId="14" fillId="9" borderId="19" xfId="0" applyNumberFormat="1" applyFont="1" applyFill="1" applyBorder="1" applyAlignment="1" applyProtection="1">
      <alignment horizontal="center"/>
      <protection locked="0"/>
    </xf>
    <xf numFmtId="0" fontId="14" fillId="9" borderId="13" xfId="0" applyNumberFormat="1" applyFont="1" applyFill="1" applyBorder="1" applyAlignment="1" applyProtection="1">
      <alignment horizontal="center"/>
      <protection locked="0"/>
    </xf>
    <xf numFmtId="0" fontId="14" fillId="9" borderId="18" xfId="0" applyNumberFormat="1" applyFont="1" applyFill="1" applyBorder="1" applyAlignment="1" applyProtection="1">
      <alignment horizontal="center" wrapText="1"/>
      <protection locked="0"/>
    </xf>
    <xf numFmtId="0" fontId="14" fillId="9" borderId="19" xfId="0" applyNumberFormat="1" applyFont="1" applyFill="1" applyBorder="1" applyAlignment="1" applyProtection="1">
      <alignment horizontal="center" wrapText="1"/>
      <protection locked="0"/>
    </xf>
    <xf numFmtId="0" fontId="14" fillId="9" borderId="13" xfId="0" applyNumberFormat="1" applyFont="1" applyFill="1" applyBorder="1" applyAlignment="1" applyProtection="1">
      <alignment horizontal="center" wrapText="1"/>
      <protection locked="0"/>
    </xf>
    <xf numFmtId="0" fontId="15" fillId="9" borderId="17" xfId="0" applyNumberFormat="1" applyFont="1" applyFill="1" applyBorder="1" applyAlignment="1">
      <alignment horizontal="left" vertical="center" wrapText="1"/>
    </xf>
    <xf numFmtId="0" fontId="21" fillId="0" borderId="0" xfId="0" applyNumberFormat="1" applyFont="1" applyAlignment="1">
      <alignment horizontal="left" wrapText="1"/>
    </xf>
    <xf numFmtId="0" fontId="27" fillId="0" borderId="0" xfId="0" applyNumberFormat="1" applyFont="1" applyAlignment="1">
      <alignment horizontal="left" wrapText="1"/>
    </xf>
    <xf numFmtId="0" fontId="21" fillId="9" borderId="0" xfId="0" applyNumberFormat="1" applyFont="1" applyFill="1" applyAlignment="1">
      <alignment horizontal="left" wrapText="1"/>
    </xf>
    <xf numFmtId="0" fontId="15" fillId="9" borderId="18" xfId="0" applyNumberFormat="1" applyFont="1" applyFill="1" applyBorder="1" applyAlignment="1">
      <alignment horizontal="center"/>
    </xf>
    <xf numFmtId="0" fontId="15" fillId="9" borderId="13" xfId="0" applyNumberFormat="1" applyFont="1" applyFill="1" applyBorder="1" applyAlignment="1">
      <alignment horizontal="center"/>
    </xf>
    <xf numFmtId="0" fontId="15" fillId="9" borderId="1" xfId="0" applyNumberFormat="1" applyFont="1" applyFill="1" applyBorder="1" applyAlignment="1">
      <alignment horizontal="center"/>
    </xf>
    <xf numFmtId="0" fontId="15" fillId="9" borderId="2" xfId="0" applyNumberFormat="1" applyFont="1" applyFill="1" applyBorder="1" applyAlignment="1">
      <alignment horizontal="center"/>
    </xf>
    <xf numFmtId="0" fontId="15" fillId="9" borderId="6" xfId="0" applyNumberFormat="1" applyFont="1" applyFill="1" applyBorder="1" applyAlignment="1">
      <alignment horizontal="center"/>
    </xf>
    <xf numFmtId="0" fontId="16" fillId="13" borderId="3" xfId="0" applyFont="1" applyFill="1" applyBorder="1" applyAlignment="1" applyProtection="1">
      <alignment horizontal="center" wrapText="1"/>
    </xf>
    <xf numFmtId="0" fontId="16" fillId="13" borderId="10" xfId="0" applyFont="1" applyFill="1" applyBorder="1" applyAlignment="1" applyProtection="1">
      <alignment horizontal="center" wrapText="1"/>
    </xf>
    <xf numFmtId="0" fontId="14" fillId="9" borderId="3" xfId="0" applyNumberFormat="1" applyFont="1" applyFill="1" applyBorder="1" applyAlignment="1" applyProtection="1">
      <alignment horizontal="center" wrapText="1"/>
      <protection locked="0"/>
    </xf>
    <xf numFmtId="0" fontId="14" fillId="9" borderId="4" xfId="0" applyNumberFormat="1" applyFont="1" applyFill="1" applyBorder="1" applyAlignment="1" applyProtection="1">
      <alignment horizontal="center" wrapText="1"/>
      <protection locked="0"/>
    </xf>
    <xf numFmtId="0" fontId="14" fillId="9" borderId="10" xfId="0" applyNumberFormat="1" applyFont="1" applyFill="1" applyBorder="1" applyAlignment="1" applyProtection="1">
      <alignment horizontal="center" wrapText="1"/>
      <protection locked="0"/>
    </xf>
    <xf numFmtId="0" fontId="15" fillId="9" borderId="18" xfId="0" applyNumberFormat="1" applyFont="1" applyFill="1" applyBorder="1" applyAlignment="1"/>
    <xf numFmtId="0" fontId="15" fillId="9" borderId="13" xfId="0" applyNumberFormat="1" applyFont="1" applyFill="1" applyBorder="1" applyAlignment="1"/>
    <xf numFmtId="0" fontId="28" fillId="9" borderId="18" xfId="0" applyNumberFormat="1" applyFont="1" applyFill="1" applyBorder="1" applyAlignment="1">
      <alignment horizontal="left"/>
    </xf>
    <xf numFmtId="0" fontId="28" fillId="9" borderId="13" xfId="0" applyNumberFormat="1" applyFont="1" applyFill="1" applyBorder="1" applyAlignment="1">
      <alignment horizontal="left"/>
    </xf>
    <xf numFmtId="0" fontId="15" fillId="9" borderId="18" xfId="0" applyNumberFormat="1" applyFont="1" applyFill="1" applyBorder="1" applyAlignment="1" applyProtection="1">
      <alignment horizontal="center"/>
      <protection locked="0"/>
    </xf>
    <xf numFmtId="0" fontId="15" fillId="9" borderId="19" xfId="0" applyNumberFormat="1" applyFont="1" applyFill="1" applyBorder="1" applyAlignment="1" applyProtection="1">
      <alignment horizontal="center"/>
      <protection locked="0"/>
    </xf>
    <xf numFmtId="0" fontId="15" fillId="9" borderId="13" xfId="0" applyNumberFormat="1" applyFont="1" applyFill="1" applyBorder="1" applyAlignment="1" applyProtection="1">
      <alignment horizontal="center"/>
      <protection locked="0"/>
    </xf>
    <xf numFmtId="0" fontId="28" fillId="9" borderId="18" xfId="0" applyNumberFormat="1" applyFont="1" applyFill="1" applyBorder="1" applyAlignment="1">
      <alignment horizontal="left" wrapText="1"/>
    </xf>
    <xf numFmtId="0" fontId="28" fillId="9" borderId="13" xfId="0" applyNumberFormat="1" applyFont="1" applyFill="1" applyBorder="1" applyAlignment="1">
      <alignment horizontal="left" wrapText="1"/>
    </xf>
    <xf numFmtId="0" fontId="15" fillId="9" borderId="18" xfId="0" applyNumberFormat="1" applyFont="1" applyFill="1" applyBorder="1" applyAlignment="1" applyProtection="1">
      <alignment horizontal="center" wrapText="1"/>
      <protection locked="0"/>
    </xf>
    <xf numFmtId="0" fontId="15" fillId="9" borderId="19" xfId="0" applyNumberFormat="1" applyFont="1" applyFill="1" applyBorder="1" applyAlignment="1" applyProtection="1">
      <alignment horizontal="center" wrapText="1"/>
      <protection locked="0"/>
    </xf>
    <xf numFmtId="0" fontId="15" fillId="9" borderId="13" xfId="0" applyNumberFormat="1" applyFont="1" applyFill="1" applyBorder="1" applyAlignment="1" applyProtection="1">
      <alignment horizontal="center" wrapText="1"/>
      <protection locked="0"/>
    </xf>
    <xf numFmtId="0" fontId="1" fillId="0" borderId="0" xfId="0" applyFont="1" applyAlignment="1">
      <alignment horizontal="left" vertical="center" wrapText="1"/>
    </xf>
    <xf numFmtId="0" fontId="0" fillId="6" borderId="0" xfId="0" applyFont="1" applyFill="1" applyAlignment="1">
      <alignment horizontal="left" vertical="center" wrapText="1"/>
    </xf>
    <xf numFmtId="0" fontId="0" fillId="6" borderId="0" xfId="0" applyFont="1" applyFill="1" applyAlignment="1">
      <alignment horizontal="left" vertical="center"/>
    </xf>
    <xf numFmtId="0" fontId="38" fillId="0" borderId="0" xfId="0" applyFont="1" applyAlignment="1">
      <alignment horizontal="left"/>
    </xf>
    <xf numFmtId="0" fontId="38"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zoomScale="87" zoomScaleNormal="87" workbookViewId="0">
      <pane ySplit="1" topLeftCell="A14" activePane="bottomLeft" state="frozen"/>
      <selection pane="bottomLeft" activeCell="B111" sqref="B111:B113"/>
    </sheetView>
  </sheetViews>
  <sheetFormatPr defaultColWidth="8.77734375" defaultRowHeight="14.4" x14ac:dyDescent="0.3"/>
  <cols>
    <col min="1" max="1" width="38.77734375" style="44" customWidth="1"/>
    <col min="2" max="2" width="37.44140625" style="44" customWidth="1"/>
    <col min="3" max="4" width="12.5546875" style="6" bestFit="1" customWidth="1"/>
    <col min="5" max="5" width="41.5546875" style="6" customWidth="1"/>
    <col min="6" max="16384" width="8.77734375" style="6"/>
  </cols>
  <sheetData>
    <row r="1" spans="1:17" s="3" customFormat="1" ht="15.6" x14ac:dyDescent="0.3">
      <c r="A1" s="25" t="s">
        <v>443</v>
      </c>
      <c r="B1" s="2" t="s">
        <v>116</v>
      </c>
      <c r="C1" s="1" t="s">
        <v>0</v>
      </c>
      <c r="D1" s="1" t="s">
        <v>1</v>
      </c>
      <c r="E1" s="2" t="s">
        <v>117</v>
      </c>
    </row>
    <row r="2" spans="1:17" s="31" customFormat="1" ht="28.8" x14ac:dyDescent="0.3">
      <c r="A2" s="31" t="s">
        <v>442</v>
      </c>
    </row>
    <row r="3" spans="1:17" s="28" customFormat="1" ht="28.8" x14ac:dyDescent="0.3">
      <c r="A3" s="28" t="s">
        <v>444</v>
      </c>
    </row>
    <row r="4" spans="1:17" x14ac:dyDescent="0.3">
      <c r="A4" s="40" t="s">
        <v>191</v>
      </c>
      <c r="B4" s="4" t="s">
        <v>86</v>
      </c>
      <c r="C4" s="4" t="s">
        <v>3</v>
      </c>
      <c r="D4" s="4" t="s">
        <v>4</v>
      </c>
      <c r="E4" s="248" t="s">
        <v>707</v>
      </c>
      <c r="F4" s="36"/>
      <c r="G4" s="36"/>
      <c r="H4" s="36"/>
      <c r="I4" s="36"/>
      <c r="J4" s="36"/>
      <c r="K4" s="36"/>
      <c r="L4" s="36"/>
      <c r="M4" s="36"/>
      <c r="N4" s="36"/>
      <c r="O4" s="36"/>
      <c r="P4" s="36"/>
      <c r="Q4" s="36"/>
    </row>
    <row r="5" spans="1:17" x14ac:dyDescent="0.3">
      <c r="A5" s="40" t="s">
        <v>192</v>
      </c>
      <c r="B5" s="4" t="s">
        <v>410</v>
      </c>
      <c r="C5" s="4" t="s">
        <v>6</v>
      </c>
      <c r="D5" s="4" t="s">
        <v>4</v>
      </c>
      <c r="E5" s="249"/>
      <c r="F5" s="36"/>
      <c r="G5" s="36"/>
      <c r="H5" s="36"/>
      <c r="I5" s="36"/>
      <c r="J5" s="36"/>
      <c r="K5" s="36"/>
      <c r="L5" s="36"/>
      <c r="M5" s="36"/>
      <c r="N5" s="36"/>
      <c r="O5" s="36"/>
      <c r="P5" s="36"/>
      <c r="Q5" s="36"/>
    </row>
    <row r="6" spans="1:17" x14ac:dyDescent="0.3">
      <c r="A6" s="40" t="s">
        <v>193</v>
      </c>
      <c r="B6" s="4" t="s">
        <v>35</v>
      </c>
      <c r="C6" s="4" t="s">
        <v>6</v>
      </c>
      <c r="D6" s="4" t="s">
        <v>4</v>
      </c>
      <c r="E6" s="249"/>
      <c r="F6" s="36"/>
      <c r="G6" s="36"/>
      <c r="H6" s="36"/>
      <c r="I6" s="36"/>
      <c r="J6" s="36"/>
      <c r="K6" s="36"/>
      <c r="L6" s="36"/>
      <c r="M6" s="36"/>
      <c r="N6" s="36"/>
      <c r="O6" s="36"/>
      <c r="P6" s="36"/>
      <c r="Q6" s="36"/>
    </row>
    <row r="7" spans="1:17" x14ac:dyDescent="0.3">
      <c r="A7" s="40" t="s">
        <v>194</v>
      </c>
      <c r="B7" s="4" t="s">
        <v>411</v>
      </c>
      <c r="C7" s="4" t="s">
        <v>6</v>
      </c>
      <c r="D7" s="4" t="s">
        <v>4</v>
      </c>
      <c r="E7" s="249"/>
      <c r="F7" s="36"/>
      <c r="G7" s="36"/>
      <c r="H7" s="36"/>
      <c r="I7" s="36"/>
      <c r="J7" s="36"/>
      <c r="K7" s="36"/>
      <c r="L7" s="36"/>
      <c r="M7" s="36"/>
      <c r="N7" s="36"/>
      <c r="O7" s="36"/>
      <c r="P7" s="36"/>
      <c r="Q7" s="36"/>
    </row>
    <row r="8" spans="1:17" x14ac:dyDescent="0.3">
      <c r="A8" s="40" t="s">
        <v>195</v>
      </c>
      <c r="B8" s="4" t="s">
        <v>453</v>
      </c>
      <c r="C8" s="4" t="s">
        <v>6</v>
      </c>
      <c r="D8" s="4" t="s">
        <v>4</v>
      </c>
      <c r="E8" s="249"/>
      <c r="F8" s="36"/>
      <c r="G8" s="36"/>
      <c r="H8" s="36"/>
      <c r="I8" s="36"/>
      <c r="J8" s="36"/>
      <c r="K8" s="36"/>
      <c r="L8" s="36"/>
      <c r="M8" s="36"/>
      <c r="N8" s="36"/>
      <c r="O8" s="36"/>
      <c r="P8" s="36"/>
      <c r="Q8" s="36"/>
    </row>
    <row r="9" spans="1:17" x14ac:dyDescent="0.3">
      <c r="A9" s="40" t="s">
        <v>196</v>
      </c>
      <c r="B9" s="4" t="s">
        <v>89</v>
      </c>
      <c r="C9" s="4" t="s">
        <v>6</v>
      </c>
      <c r="D9" s="4" t="s">
        <v>4</v>
      </c>
      <c r="E9" s="249"/>
      <c r="F9" s="36"/>
      <c r="G9" s="36"/>
      <c r="H9" s="36"/>
      <c r="I9" s="36"/>
      <c r="J9" s="36"/>
      <c r="K9" s="36"/>
      <c r="L9" s="36"/>
      <c r="M9" s="36"/>
      <c r="N9" s="36"/>
      <c r="O9" s="36"/>
      <c r="P9" s="36"/>
      <c r="Q9" s="36"/>
    </row>
    <row r="10" spans="1:17" ht="33.6" customHeight="1" x14ac:dyDescent="0.3">
      <c r="A10" s="40" t="s">
        <v>197</v>
      </c>
      <c r="B10" s="5" t="s">
        <v>124</v>
      </c>
      <c r="C10" s="4" t="s">
        <v>6</v>
      </c>
      <c r="D10" s="4" t="s">
        <v>6</v>
      </c>
      <c r="E10" s="249"/>
      <c r="F10" s="36"/>
      <c r="G10" s="36"/>
      <c r="H10" s="36"/>
      <c r="I10" s="36"/>
      <c r="J10" s="36"/>
      <c r="K10" s="36"/>
      <c r="L10" s="36"/>
      <c r="M10" s="36"/>
      <c r="N10" s="36"/>
      <c r="O10" s="36"/>
      <c r="P10" s="36"/>
      <c r="Q10" s="36"/>
    </row>
    <row r="11" spans="1:17" x14ac:dyDescent="0.3">
      <c r="A11" s="40" t="s">
        <v>198</v>
      </c>
      <c r="B11" s="4" t="s">
        <v>454</v>
      </c>
      <c r="C11" s="4" t="s">
        <v>6</v>
      </c>
      <c r="D11" s="4" t="s">
        <v>4</v>
      </c>
      <c r="E11" s="249"/>
      <c r="F11" s="36"/>
      <c r="G11" s="36"/>
      <c r="H11" s="36"/>
      <c r="I11" s="36"/>
      <c r="J11" s="36"/>
      <c r="K11" s="36"/>
      <c r="L11" s="36"/>
      <c r="M11" s="36"/>
      <c r="N11" s="36"/>
      <c r="O11" s="36"/>
      <c r="P11" s="36"/>
      <c r="Q11" s="36"/>
    </row>
    <row r="12" spans="1:17" x14ac:dyDescent="0.3">
      <c r="A12" s="40" t="s">
        <v>199</v>
      </c>
      <c r="B12" s="4" t="s">
        <v>455</v>
      </c>
      <c r="C12" s="4" t="s">
        <v>6</v>
      </c>
      <c r="D12" s="4" t="s">
        <v>4</v>
      </c>
      <c r="E12" s="249"/>
      <c r="F12" s="36"/>
      <c r="G12" s="36"/>
      <c r="H12" s="36"/>
      <c r="I12" s="36"/>
      <c r="J12" s="36"/>
      <c r="K12" s="36"/>
      <c r="L12" s="36"/>
      <c r="M12" s="36"/>
      <c r="N12" s="36"/>
      <c r="O12" s="36"/>
      <c r="P12" s="36"/>
      <c r="Q12" s="36"/>
    </row>
    <row r="13" spans="1:17" x14ac:dyDescent="0.3">
      <c r="A13" s="40" t="s">
        <v>200</v>
      </c>
      <c r="B13" s="4" t="s">
        <v>456</v>
      </c>
      <c r="C13" s="4" t="s">
        <v>6</v>
      </c>
      <c r="D13" s="4" t="s">
        <v>3</v>
      </c>
      <c r="E13" s="249"/>
      <c r="F13" s="36"/>
      <c r="G13" s="36"/>
      <c r="H13" s="36"/>
      <c r="I13" s="36"/>
      <c r="J13" s="36"/>
      <c r="K13" s="36"/>
      <c r="L13" s="36"/>
      <c r="M13" s="36"/>
      <c r="N13" s="36"/>
      <c r="O13" s="36"/>
      <c r="P13" s="36"/>
      <c r="Q13" s="36"/>
    </row>
    <row r="14" spans="1:17" x14ac:dyDescent="0.3">
      <c r="A14" s="40" t="s">
        <v>201</v>
      </c>
      <c r="B14" s="4" t="s">
        <v>457</v>
      </c>
      <c r="C14" s="4" t="s">
        <v>6</v>
      </c>
      <c r="D14" s="4" t="s">
        <v>3</v>
      </c>
      <c r="E14" s="249"/>
      <c r="F14" s="36"/>
      <c r="G14" s="36"/>
      <c r="H14" s="36"/>
      <c r="I14" s="36"/>
      <c r="J14" s="36"/>
      <c r="K14" s="36"/>
      <c r="L14" s="36"/>
      <c r="M14" s="36"/>
      <c r="N14" s="36"/>
      <c r="O14" s="36"/>
      <c r="P14" s="36"/>
      <c r="Q14" s="36"/>
    </row>
    <row r="15" spans="1:17" x14ac:dyDescent="0.3">
      <c r="A15" s="40" t="s">
        <v>202</v>
      </c>
      <c r="B15" s="4" t="s">
        <v>129</v>
      </c>
      <c r="C15" s="4" t="s">
        <v>6</v>
      </c>
      <c r="D15" s="4" t="s">
        <v>3</v>
      </c>
      <c r="E15" s="249"/>
      <c r="F15" s="36"/>
      <c r="G15" s="36"/>
      <c r="H15" s="36"/>
      <c r="I15" s="36"/>
      <c r="J15" s="36"/>
      <c r="K15" s="36"/>
      <c r="L15" s="36"/>
      <c r="M15" s="36"/>
      <c r="N15" s="36"/>
      <c r="O15" s="36"/>
      <c r="P15" s="36"/>
      <c r="Q15" s="36"/>
    </row>
    <row r="16" spans="1:17" s="28" customFormat="1" ht="15" customHeight="1" x14ac:dyDescent="0.3">
      <c r="A16" s="28" t="s">
        <v>452</v>
      </c>
    </row>
    <row r="17" spans="1:17" x14ac:dyDescent="0.3">
      <c r="A17" s="40" t="s">
        <v>191</v>
      </c>
      <c r="B17" s="4" t="s">
        <v>164</v>
      </c>
      <c r="C17" s="4" t="s">
        <v>3</v>
      </c>
      <c r="D17" s="4" t="s">
        <v>4</v>
      </c>
      <c r="E17" s="248" t="s">
        <v>708</v>
      </c>
      <c r="F17" s="36"/>
      <c r="G17" s="36"/>
      <c r="H17" s="36"/>
      <c r="I17" s="36"/>
      <c r="J17" s="36"/>
      <c r="K17" s="36"/>
      <c r="L17" s="36"/>
      <c r="M17" s="36"/>
      <c r="N17" s="36"/>
      <c r="O17" s="36"/>
      <c r="P17" s="36"/>
      <c r="Q17" s="36"/>
    </row>
    <row r="18" spans="1:17" x14ac:dyDescent="0.3">
      <c r="A18" s="40" t="s">
        <v>192</v>
      </c>
      <c r="B18" s="4" t="s">
        <v>410</v>
      </c>
      <c r="C18" s="4" t="s">
        <v>6</v>
      </c>
      <c r="D18" s="4" t="s">
        <v>4</v>
      </c>
      <c r="E18" s="249"/>
      <c r="F18" s="36"/>
      <c r="G18" s="36"/>
      <c r="H18" s="36"/>
      <c r="I18" s="36"/>
      <c r="J18" s="36"/>
      <c r="K18" s="36"/>
      <c r="L18" s="36"/>
      <c r="M18" s="36"/>
      <c r="N18" s="36"/>
      <c r="O18" s="36"/>
      <c r="P18" s="36"/>
      <c r="Q18" s="36"/>
    </row>
    <row r="19" spans="1:17" x14ac:dyDescent="0.3">
      <c r="A19" s="40" t="s">
        <v>193</v>
      </c>
      <c r="B19" s="4" t="s">
        <v>35</v>
      </c>
      <c r="C19" s="4" t="s">
        <v>6</v>
      </c>
      <c r="D19" s="4" t="s">
        <v>4</v>
      </c>
      <c r="E19" s="249"/>
      <c r="F19" s="36"/>
      <c r="G19" s="36"/>
      <c r="H19" s="36"/>
      <c r="I19" s="36"/>
      <c r="J19" s="36"/>
      <c r="K19" s="36"/>
      <c r="L19" s="36"/>
      <c r="M19" s="36"/>
      <c r="N19" s="36"/>
      <c r="O19" s="36"/>
      <c r="P19" s="36"/>
      <c r="Q19" s="36"/>
    </row>
    <row r="20" spans="1:17" x14ac:dyDescent="0.3">
      <c r="A20" s="40" t="s">
        <v>194</v>
      </c>
      <c r="B20" s="4" t="s">
        <v>377</v>
      </c>
      <c r="C20" s="4" t="s">
        <v>6</v>
      </c>
      <c r="D20" s="4" t="s">
        <v>4</v>
      </c>
      <c r="E20" s="249"/>
      <c r="F20" s="36"/>
      <c r="G20" s="36"/>
      <c r="H20" s="36"/>
      <c r="I20" s="36"/>
      <c r="J20" s="36"/>
      <c r="K20" s="36"/>
      <c r="L20" s="36"/>
      <c r="M20" s="36"/>
      <c r="N20" s="36"/>
      <c r="O20" s="36"/>
      <c r="P20" s="36"/>
      <c r="Q20" s="36"/>
    </row>
    <row r="21" spans="1:17" x14ac:dyDescent="0.3">
      <c r="A21" s="40" t="s">
        <v>195</v>
      </c>
      <c r="B21" s="4" t="s">
        <v>458</v>
      </c>
      <c r="C21" s="4" t="s">
        <v>6</v>
      </c>
      <c r="D21" s="4" t="s">
        <v>4</v>
      </c>
      <c r="E21" s="249"/>
      <c r="F21" s="36"/>
      <c r="G21" s="36"/>
      <c r="H21" s="36"/>
      <c r="I21" s="36"/>
      <c r="J21" s="36"/>
      <c r="K21" s="36"/>
      <c r="L21" s="36"/>
      <c r="M21" s="36"/>
      <c r="N21" s="36"/>
      <c r="O21" s="36"/>
      <c r="P21" s="36"/>
      <c r="Q21" s="36"/>
    </row>
    <row r="22" spans="1:17" x14ac:dyDescent="0.3">
      <c r="A22" s="40" t="s">
        <v>196</v>
      </c>
      <c r="B22" s="4" t="s">
        <v>89</v>
      </c>
      <c r="C22" s="4" t="s">
        <v>6</v>
      </c>
      <c r="D22" s="4" t="s">
        <v>4</v>
      </c>
      <c r="E22" s="249"/>
      <c r="F22" s="36"/>
      <c r="G22" s="36"/>
      <c r="H22" s="36"/>
      <c r="I22" s="36"/>
      <c r="J22" s="36"/>
      <c r="K22" s="36"/>
      <c r="L22" s="36"/>
      <c r="M22" s="36"/>
      <c r="N22" s="36"/>
      <c r="O22" s="36"/>
      <c r="P22" s="36"/>
      <c r="Q22" s="36"/>
    </row>
    <row r="23" spans="1:17" ht="28.8" x14ac:dyDescent="0.3">
      <c r="A23" s="40" t="s">
        <v>197</v>
      </c>
      <c r="B23" s="5" t="s">
        <v>124</v>
      </c>
      <c r="C23" s="4" t="s">
        <v>6</v>
      </c>
      <c r="D23" s="4" t="s">
        <v>6</v>
      </c>
      <c r="E23" s="249"/>
      <c r="F23" s="36"/>
      <c r="G23" s="36"/>
      <c r="H23" s="36"/>
      <c r="I23" s="36"/>
      <c r="J23" s="36"/>
      <c r="K23" s="36"/>
      <c r="L23" s="36"/>
      <c r="M23" s="36"/>
      <c r="N23" s="36"/>
      <c r="O23" s="36"/>
      <c r="P23" s="36"/>
      <c r="Q23" s="36"/>
    </row>
    <row r="24" spans="1:17" x14ac:dyDescent="0.3">
      <c r="A24" s="40" t="s">
        <v>198</v>
      </c>
      <c r="B24" s="4" t="s">
        <v>459</v>
      </c>
      <c r="C24" s="4" t="s">
        <v>6</v>
      </c>
      <c r="D24" s="4" t="s">
        <v>4</v>
      </c>
      <c r="E24" s="249"/>
      <c r="F24" s="36"/>
      <c r="G24" s="36"/>
      <c r="H24" s="36"/>
      <c r="I24" s="36"/>
      <c r="J24" s="36"/>
      <c r="K24" s="36"/>
      <c r="L24" s="36"/>
      <c r="M24" s="36"/>
      <c r="N24" s="36"/>
      <c r="O24" s="36"/>
      <c r="P24" s="36"/>
      <c r="Q24" s="36"/>
    </row>
    <row r="25" spans="1:17" x14ac:dyDescent="0.3">
      <c r="A25" s="40" t="s">
        <v>199</v>
      </c>
      <c r="B25" s="4" t="s">
        <v>460</v>
      </c>
      <c r="C25" s="4" t="s">
        <v>6</v>
      </c>
      <c r="D25" s="4" t="s">
        <v>4</v>
      </c>
      <c r="E25" s="249"/>
      <c r="F25" s="36"/>
      <c r="G25" s="36"/>
      <c r="H25" s="36"/>
      <c r="I25" s="36"/>
      <c r="J25" s="36"/>
      <c r="K25" s="36"/>
      <c r="L25" s="36"/>
      <c r="M25" s="36"/>
      <c r="N25" s="36"/>
      <c r="O25" s="36"/>
      <c r="P25" s="36"/>
      <c r="Q25" s="36"/>
    </row>
    <row r="26" spans="1:17" x14ac:dyDescent="0.3">
      <c r="A26" s="40" t="s">
        <v>200</v>
      </c>
      <c r="B26" s="4" t="s">
        <v>461</v>
      </c>
      <c r="C26" s="4" t="s">
        <v>6</v>
      </c>
      <c r="D26" s="4" t="s">
        <v>3</v>
      </c>
      <c r="E26" s="249"/>
      <c r="F26" s="36"/>
      <c r="G26" s="36"/>
      <c r="H26" s="36"/>
      <c r="I26" s="36"/>
      <c r="J26" s="36"/>
      <c r="K26" s="36"/>
      <c r="L26" s="36"/>
      <c r="M26" s="36"/>
      <c r="N26" s="36"/>
      <c r="O26" s="36"/>
      <c r="P26" s="36"/>
      <c r="Q26" s="36"/>
    </row>
    <row r="27" spans="1:17" x14ac:dyDescent="0.3">
      <c r="A27" s="40" t="s">
        <v>201</v>
      </c>
      <c r="B27" s="4" t="s">
        <v>462</v>
      </c>
      <c r="C27" s="4" t="s">
        <v>6</v>
      </c>
      <c r="D27" s="4" t="s">
        <v>3</v>
      </c>
      <c r="E27" s="249"/>
      <c r="F27" s="36"/>
      <c r="G27" s="36"/>
      <c r="H27" s="36"/>
      <c r="I27" s="36"/>
      <c r="J27" s="36"/>
      <c r="K27" s="36"/>
      <c r="L27" s="36"/>
      <c r="M27" s="36"/>
      <c r="N27" s="36"/>
      <c r="O27" s="36"/>
      <c r="P27" s="36"/>
      <c r="Q27" s="36"/>
    </row>
    <row r="28" spans="1:17" x14ac:dyDescent="0.3">
      <c r="A28" s="40" t="s">
        <v>202</v>
      </c>
      <c r="B28" s="4" t="s">
        <v>129</v>
      </c>
      <c r="C28" s="4" t="s">
        <v>6</v>
      </c>
      <c r="D28" s="4" t="s">
        <v>3</v>
      </c>
      <c r="E28" s="249"/>
      <c r="F28" s="36"/>
      <c r="G28" s="36"/>
      <c r="H28" s="36"/>
      <c r="I28" s="36"/>
      <c r="J28" s="36"/>
      <c r="K28" s="36"/>
      <c r="L28" s="36"/>
      <c r="M28" s="36"/>
      <c r="N28" s="36"/>
      <c r="O28" s="36"/>
      <c r="P28" s="36"/>
      <c r="Q28" s="36"/>
    </row>
    <row r="29" spans="1:17" s="28" customFormat="1" ht="15" customHeight="1" x14ac:dyDescent="0.3">
      <c r="A29" s="28" t="s">
        <v>463</v>
      </c>
    </row>
    <row r="30" spans="1:17" x14ac:dyDescent="0.3">
      <c r="A30" s="40" t="s">
        <v>191</v>
      </c>
      <c r="B30" s="4" t="s">
        <v>167</v>
      </c>
      <c r="C30" s="4" t="s">
        <v>3</v>
      </c>
      <c r="D30" s="4" t="s">
        <v>4</v>
      </c>
      <c r="E30" s="248" t="s">
        <v>709</v>
      </c>
      <c r="F30" s="36"/>
      <c r="G30" s="36"/>
      <c r="H30" s="36"/>
      <c r="I30" s="36"/>
      <c r="J30" s="36"/>
      <c r="K30" s="36"/>
      <c r="L30" s="36"/>
      <c r="M30" s="36"/>
      <c r="N30" s="36"/>
      <c r="O30" s="36"/>
      <c r="P30" s="36"/>
      <c r="Q30" s="36"/>
    </row>
    <row r="31" spans="1:17" x14ac:dyDescent="0.3">
      <c r="A31" s="40" t="s">
        <v>192</v>
      </c>
      <c r="B31" s="4" t="s">
        <v>410</v>
      </c>
      <c r="C31" s="4" t="s">
        <v>6</v>
      </c>
      <c r="D31" s="4" t="s">
        <v>4</v>
      </c>
      <c r="E31" s="249"/>
      <c r="F31" s="36"/>
      <c r="G31" s="36"/>
      <c r="H31" s="36"/>
      <c r="I31" s="36"/>
      <c r="J31" s="36"/>
      <c r="K31" s="36"/>
      <c r="L31" s="36"/>
      <c r="M31" s="36"/>
      <c r="N31" s="36"/>
      <c r="O31" s="36"/>
      <c r="P31" s="36"/>
      <c r="Q31" s="36"/>
    </row>
    <row r="32" spans="1:17" x14ac:dyDescent="0.3">
      <c r="A32" s="40" t="s">
        <v>193</v>
      </c>
      <c r="B32" s="4" t="s">
        <v>35</v>
      </c>
      <c r="C32" s="4" t="s">
        <v>6</v>
      </c>
      <c r="D32" s="4" t="s">
        <v>4</v>
      </c>
      <c r="E32" s="249"/>
      <c r="F32" s="36"/>
      <c r="G32" s="36"/>
      <c r="H32" s="36"/>
      <c r="I32" s="36"/>
      <c r="J32" s="36"/>
      <c r="K32" s="36"/>
      <c r="L32" s="36"/>
      <c r="M32" s="36"/>
      <c r="N32" s="36"/>
      <c r="O32" s="36"/>
      <c r="P32" s="36"/>
      <c r="Q32" s="36"/>
    </row>
    <row r="33" spans="1:17" x14ac:dyDescent="0.3">
      <c r="A33" s="40" t="s">
        <v>194</v>
      </c>
      <c r="B33" s="4" t="s">
        <v>377</v>
      </c>
      <c r="C33" s="4" t="s">
        <v>6</v>
      </c>
      <c r="D33" s="4" t="s">
        <v>4</v>
      </c>
      <c r="E33" s="249"/>
      <c r="F33" s="36"/>
      <c r="G33" s="36"/>
      <c r="H33" s="36"/>
      <c r="I33" s="36"/>
      <c r="J33" s="36"/>
      <c r="K33" s="36"/>
      <c r="L33" s="36"/>
      <c r="M33" s="36"/>
      <c r="N33" s="36"/>
      <c r="O33" s="36"/>
      <c r="P33" s="36"/>
      <c r="Q33" s="36"/>
    </row>
    <row r="34" spans="1:17" x14ac:dyDescent="0.3">
      <c r="A34" s="40" t="s">
        <v>195</v>
      </c>
      <c r="B34" s="4" t="s">
        <v>458</v>
      </c>
      <c r="C34" s="4" t="s">
        <v>6</v>
      </c>
      <c r="D34" s="4" t="s">
        <v>4</v>
      </c>
      <c r="E34" s="249"/>
      <c r="F34" s="36"/>
      <c r="G34" s="36"/>
      <c r="H34" s="36"/>
      <c r="I34" s="36"/>
      <c r="J34" s="36"/>
      <c r="K34" s="36"/>
      <c r="L34" s="36"/>
      <c r="M34" s="36"/>
      <c r="N34" s="36"/>
      <c r="O34" s="36"/>
      <c r="P34" s="36"/>
      <c r="Q34" s="36"/>
    </row>
    <row r="35" spans="1:17" x14ac:dyDescent="0.3">
      <c r="A35" s="40" t="s">
        <v>196</v>
      </c>
      <c r="B35" s="4" t="s">
        <v>89</v>
      </c>
      <c r="C35" s="4" t="s">
        <v>6</v>
      </c>
      <c r="D35" s="4" t="s">
        <v>4</v>
      </c>
      <c r="E35" s="249"/>
      <c r="F35" s="36"/>
      <c r="G35" s="36"/>
      <c r="H35" s="36"/>
      <c r="I35" s="36"/>
      <c r="J35" s="36"/>
      <c r="K35" s="36"/>
      <c r="L35" s="36"/>
      <c r="M35" s="36"/>
      <c r="N35" s="36"/>
      <c r="O35" s="36"/>
      <c r="P35" s="36"/>
      <c r="Q35" s="36"/>
    </row>
    <row r="36" spans="1:17" ht="28.8" x14ac:dyDescent="0.3">
      <c r="A36" s="40" t="s">
        <v>197</v>
      </c>
      <c r="B36" s="5" t="s">
        <v>124</v>
      </c>
      <c r="C36" s="4" t="s">
        <v>6</v>
      </c>
      <c r="D36" s="4" t="s">
        <v>6</v>
      </c>
      <c r="E36" s="249"/>
      <c r="F36" s="36"/>
      <c r="G36" s="36"/>
      <c r="H36" s="36"/>
      <c r="I36" s="36"/>
      <c r="J36" s="36"/>
      <c r="K36" s="36"/>
      <c r="L36" s="36"/>
      <c r="M36" s="36"/>
      <c r="N36" s="36"/>
      <c r="O36" s="36"/>
      <c r="P36" s="36"/>
      <c r="Q36" s="36"/>
    </row>
    <row r="37" spans="1:17" x14ac:dyDescent="0.3">
      <c r="A37" s="40" t="s">
        <v>198</v>
      </c>
      <c r="B37" s="4" t="s">
        <v>459</v>
      </c>
      <c r="C37" s="4" t="s">
        <v>6</v>
      </c>
      <c r="D37" s="4" t="s">
        <v>4</v>
      </c>
      <c r="E37" s="249"/>
      <c r="F37" s="36"/>
      <c r="G37" s="36"/>
      <c r="H37" s="36"/>
      <c r="I37" s="36"/>
      <c r="J37" s="36"/>
      <c r="K37" s="36"/>
      <c r="L37" s="36"/>
      <c r="M37" s="36"/>
      <c r="N37" s="36"/>
      <c r="O37" s="36"/>
      <c r="P37" s="36"/>
      <c r="Q37" s="36"/>
    </row>
    <row r="38" spans="1:17" x14ac:dyDescent="0.3">
      <c r="A38" s="40" t="s">
        <v>199</v>
      </c>
      <c r="B38" s="4" t="s">
        <v>460</v>
      </c>
      <c r="C38" s="4" t="s">
        <v>6</v>
      </c>
      <c r="D38" s="4" t="s">
        <v>4</v>
      </c>
      <c r="E38" s="249"/>
      <c r="F38" s="36"/>
      <c r="G38" s="36"/>
      <c r="H38" s="36"/>
      <c r="I38" s="36"/>
      <c r="J38" s="36"/>
      <c r="K38" s="36"/>
      <c r="L38" s="36"/>
      <c r="M38" s="36"/>
      <c r="N38" s="36"/>
      <c r="O38" s="36"/>
      <c r="P38" s="36"/>
      <c r="Q38" s="36"/>
    </row>
    <row r="39" spans="1:17" x14ac:dyDescent="0.3">
      <c r="A39" s="40" t="s">
        <v>200</v>
      </c>
      <c r="B39" s="4" t="s">
        <v>461</v>
      </c>
      <c r="C39" s="4" t="s">
        <v>6</v>
      </c>
      <c r="D39" s="4" t="s">
        <v>3</v>
      </c>
      <c r="E39" s="249"/>
      <c r="F39" s="36"/>
      <c r="G39" s="36"/>
      <c r="H39" s="36"/>
      <c r="I39" s="36"/>
      <c r="J39" s="36"/>
      <c r="K39" s="36"/>
      <c r="L39" s="36"/>
      <c r="M39" s="36"/>
      <c r="N39" s="36"/>
      <c r="O39" s="36"/>
      <c r="P39" s="36"/>
      <c r="Q39" s="36"/>
    </row>
    <row r="40" spans="1:17" x14ac:dyDescent="0.3">
      <c r="A40" s="40" t="s">
        <v>201</v>
      </c>
      <c r="B40" s="4" t="s">
        <v>462</v>
      </c>
      <c r="C40" s="4" t="s">
        <v>6</v>
      </c>
      <c r="D40" s="4" t="s">
        <v>3</v>
      </c>
      <c r="E40" s="249"/>
      <c r="F40" s="36"/>
      <c r="G40" s="36"/>
      <c r="H40" s="36"/>
      <c r="I40" s="36"/>
      <c r="J40" s="36"/>
      <c r="K40" s="36"/>
      <c r="L40" s="36"/>
      <c r="M40" s="36"/>
      <c r="N40" s="36"/>
      <c r="O40" s="36"/>
      <c r="P40" s="36"/>
      <c r="Q40" s="36"/>
    </row>
    <row r="41" spans="1:17" x14ac:dyDescent="0.3">
      <c r="A41" s="40" t="s">
        <v>202</v>
      </c>
      <c r="B41" s="4" t="s">
        <v>129</v>
      </c>
      <c r="C41" s="4" t="s">
        <v>6</v>
      </c>
      <c r="D41" s="4" t="s">
        <v>3</v>
      </c>
      <c r="E41" s="249"/>
      <c r="F41" s="36"/>
      <c r="G41" s="36"/>
      <c r="H41" s="36"/>
      <c r="I41" s="36"/>
      <c r="J41" s="36"/>
      <c r="K41" s="36"/>
      <c r="L41" s="36"/>
      <c r="M41" s="36"/>
      <c r="N41" s="36"/>
      <c r="O41" s="36"/>
      <c r="P41" s="36"/>
      <c r="Q41" s="36"/>
    </row>
    <row r="42" spans="1:17" s="28" customFormat="1" x14ac:dyDescent="0.3">
      <c r="A42" s="28" t="s">
        <v>445</v>
      </c>
    </row>
    <row r="43" spans="1:17" s="41" customFormat="1" x14ac:dyDescent="0.3">
      <c r="A43" s="40" t="s">
        <v>191</v>
      </c>
      <c r="B43" s="4" t="s">
        <v>99</v>
      </c>
      <c r="C43" s="4" t="s">
        <v>3</v>
      </c>
      <c r="D43" s="4" t="s">
        <v>4</v>
      </c>
      <c r="E43" s="248" t="s">
        <v>710</v>
      </c>
      <c r="F43" s="36"/>
      <c r="G43" s="36"/>
      <c r="H43" s="36"/>
      <c r="I43" s="36"/>
      <c r="J43" s="36"/>
      <c r="K43" s="36"/>
      <c r="L43" s="36"/>
      <c r="M43" s="36"/>
      <c r="N43" s="36"/>
      <c r="O43" s="36"/>
      <c r="P43" s="36"/>
      <c r="Q43" s="36"/>
    </row>
    <row r="44" spans="1:17" x14ac:dyDescent="0.3">
      <c r="A44" s="40" t="s">
        <v>192</v>
      </c>
      <c r="B44" s="4" t="s">
        <v>412</v>
      </c>
      <c r="C44" s="4" t="s">
        <v>6</v>
      </c>
      <c r="D44" s="4" t="s">
        <v>4</v>
      </c>
      <c r="E44" s="249"/>
      <c r="F44" s="36"/>
      <c r="G44" s="36"/>
      <c r="H44" s="36"/>
      <c r="I44" s="36"/>
      <c r="J44" s="36"/>
      <c r="K44" s="36"/>
      <c r="L44" s="36"/>
      <c r="M44" s="36"/>
      <c r="N44" s="36"/>
      <c r="O44" s="36"/>
      <c r="P44" s="36"/>
      <c r="Q44" s="36"/>
    </row>
    <row r="45" spans="1:17" x14ac:dyDescent="0.3">
      <c r="A45" s="40" t="s">
        <v>193</v>
      </c>
      <c r="B45" s="4" t="s">
        <v>35</v>
      </c>
      <c r="C45" s="4" t="s">
        <v>6</v>
      </c>
      <c r="D45" s="4" t="s">
        <v>4</v>
      </c>
      <c r="E45" s="249"/>
      <c r="F45" s="36"/>
      <c r="G45" s="36"/>
      <c r="H45" s="36"/>
      <c r="I45" s="36"/>
      <c r="J45" s="36"/>
      <c r="K45" s="36"/>
      <c r="L45" s="36"/>
      <c r="M45" s="36"/>
      <c r="N45" s="36"/>
      <c r="O45" s="36"/>
      <c r="P45" s="36"/>
      <c r="Q45" s="36"/>
    </row>
    <row r="46" spans="1:17" x14ac:dyDescent="0.3">
      <c r="A46" s="40" t="s">
        <v>194</v>
      </c>
      <c r="B46" s="4" t="s">
        <v>413</v>
      </c>
      <c r="C46" s="4" t="s">
        <v>6</v>
      </c>
      <c r="D46" s="4" t="s">
        <v>4</v>
      </c>
      <c r="E46" s="249"/>
      <c r="F46" s="36"/>
      <c r="G46" s="36"/>
      <c r="H46" s="36"/>
      <c r="I46" s="36"/>
      <c r="J46" s="36"/>
      <c r="K46" s="36"/>
      <c r="L46" s="36"/>
      <c r="M46" s="36"/>
      <c r="N46" s="36"/>
      <c r="O46" s="36"/>
      <c r="P46" s="36"/>
      <c r="Q46" s="36"/>
    </row>
    <row r="47" spans="1:17" x14ac:dyDescent="0.3">
      <c r="A47" s="40" t="s">
        <v>195</v>
      </c>
      <c r="B47" s="4" t="s">
        <v>342</v>
      </c>
      <c r="C47" s="4" t="s">
        <v>6</v>
      </c>
      <c r="D47" s="4" t="s">
        <v>4</v>
      </c>
      <c r="E47" s="249"/>
      <c r="F47" s="36"/>
      <c r="G47" s="36"/>
      <c r="H47" s="36"/>
      <c r="I47" s="36"/>
      <c r="J47" s="36"/>
      <c r="K47" s="36"/>
      <c r="L47" s="36"/>
      <c r="M47" s="36"/>
      <c r="N47" s="36"/>
      <c r="O47" s="36"/>
      <c r="P47" s="36"/>
      <c r="Q47" s="36"/>
    </row>
    <row r="48" spans="1:17" x14ac:dyDescent="0.3">
      <c r="A48" s="40" t="s">
        <v>196</v>
      </c>
      <c r="B48" s="4" t="s">
        <v>82</v>
      </c>
      <c r="C48" s="4" t="s">
        <v>6</v>
      </c>
      <c r="D48" s="4" t="s">
        <v>4</v>
      </c>
      <c r="E48" s="249"/>
      <c r="F48" s="36"/>
      <c r="G48" s="36"/>
      <c r="H48" s="36"/>
      <c r="I48" s="36"/>
      <c r="J48" s="36"/>
      <c r="K48" s="36"/>
      <c r="L48" s="36"/>
      <c r="M48" s="36"/>
      <c r="N48" s="36"/>
      <c r="O48" s="36"/>
      <c r="P48" s="36"/>
      <c r="Q48" s="36"/>
    </row>
    <row r="49" spans="1:17" ht="28.8" x14ac:dyDescent="0.3">
      <c r="A49" s="40" t="s">
        <v>197</v>
      </c>
      <c r="B49" s="5" t="s">
        <v>124</v>
      </c>
      <c r="C49" s="4" t="s">
        <v>6</v>
      </c>
      <c r="D49" s="4" t="s">
        <v>6</v>
      </c>
      <c r="E49" s="249"/>
      <c r="F49" s="36"/>
      <c r="G49" s="36"/>
      <c r="H49" s="36"/>
      <c r="I49" s="36"/>
      <c r="J49" s="36"/>
      <c r="K49" s="36"/>
      <c r="L49" s="36"/>
      <c r="M49" s="36"/>
      <c r="N49" s="36"/>
      <c r="O49" s="36"/>
      <c r="P49" s="36"/>
      <c r="Q49" s="36"/>
    </row>
    <row r="50" spans="1:17" x14ac:dyDescent="0.3">
      <c r="A50" s="40" t="s">
        <v>198</v>
      </c>
      <c r="B50" s="4" t="s">
        <v>464</v>
      </c>
      <c r="C50" s="4" t="s">
        <v>6</v>
      </c>
      <c r="D50" s="4" t="s">
        <v>4</v>
      </c>
      <c r="E50" s="249"/>
      <c r="F50" s="36"/>
      <c r="G50" s="36"/>
      <c r="H50" s="36"/>
      <c r="I50" s="36"/>
      <c r="J50" s="36"/>
      <c r="K50" s="36"/>
      <c r="L50" s="36"/>
      <c r="M50" s="36"/>
      <c r="N50" s="36"/>
      <c r="O50" s="36"/>
      <c r="P50" s="36"/>
      <c r="Q50" s="36"/>
    </row>
    <row r="51" spans="1:17" x14ac:dyDescent="0.3">
      <c r="A51" s="40" t="s">
        <v>199</v>
      </c>
      <c r="B51" s="4" t="s">
        <v>464</v>
      </c>
      <c r="C51" s="4" t="s">
        <v>6</v>
      </c>
      <c r="D51" s="4" t="s">
        <v>4</v>
      </c>
      <c r="E51" s="249"/>
      <c r="F51" s="36"/>
      <c r="G51" s="36"/>
      <c r="H51" s="36"/>
      <c r="I51" s="36"/>
      <c r="J51" s="36"/>
      <c r="K51" s="36"/>
      <c r="L51" s="36"/>
      <c r="M51" s="36"/>
      <c r="N51" s="36"/>
      <c r="O51" s="36"/>
      <c r="P51" s="36"/>
      <c r="Q51" s="36"/>
    </row>
    <row r="52" spans="1:17" x14ac:dyDescent="0.3">
      <c r="A52" s="40" t="s">
        <v>200</v>
      </c>
      <c r="B52" s="4" t="s">
        <v>465</v>
      </c>
      <c r="C52" s="4" t="s">
        <v>6</v>
      </c>
      <c r="D52" s="4" t="s">
        <v>4</v>
      </c>
      <c r="E52" s="249"/>
      <c r="F52" s="36"/>
      <c r="G52" s="36"/>
      <c r="H52" s="36"/>
      <c r="I52" s="36"/>
      <c r="J52" s="36"/>
      <c r="K52" s="36"/>
      <c r="L52" s="36"/>
      <c r="M52" s="36"/>
      <c r="N52" s="36"/>
      <c r="O52" s="36"/>
      <c r="P52" s="36"/>
      <c r="Q52" s="36"/>
    </row>
    <row r="53" spans="1:17" x14ac:dyDescent="0.3">
      <c r="A53" s="40" t="s">
        <v>201</v>
      </c>
      <c r="B53" s="4" t="s">
        <v>466</v>
      </c>
      <c r="C53" s="4" t="s">
        <v>6</v>
      </c>
      <c r="D53" s="4" t="s">
        <v>4</v>
      </c>
      <c r="E53" s="249"/>
      <c r="F53" s="36"/>
      <c r="G53" s="36"/>
      <c r="H53" s="36"/>
      <c r="I53" s="36"/>
      <c r="J53" s="36"/>
      <c r="K53" s="36"/>
      <c r="L53" s="36"/>
      <c r="M53" s="36"/>
      <c r="N53" s="36"/>
      <c r="O53" s="36"/>
      <c r="P53" s="36"/>
      <c r="Q53" s="36"/>
    </row>
    <row r="54" spans="1:17" x14ac:dyDescent="0.3">
      <c r="A54" s="40" t="s">
        <v>202</v>
      </c>
      <c r="B54" s="4" t="s">
        <v>138</v>
      </c>
      <c r="C54" s="4" t="s">
        <v>6</v>
      </c>
      <c r="D54" s="4" t="s">
        <v>3</v>
      </c>
      <c r="E54" s="249"/>
      <c r="F54" s="36"/>
      <c r="G54" s="36"/>
      <c r="H54" s="36"/>
      <c r="I54" s="36"/>
      <c r="J54" s="36"/>
      <c r="K54" s="36"/>
      <c r="L54" s="36"/>
      <c r="M54" s="36"/>
      <c r="N54" s="36"/>
      <c r="O54" s="36"/>
      <c r="P54" s="36"/>
      <c r="Q54" s="36"/>
    </row>
    <row r="55" spans="1:17" s="28" customFormat="1" x14ac:dyDescent="0.3">
      <c r="A55" s="28" t="s">
        <v>446</v>
      </c>
    </row>
    <row r="56" spans="1:17" x14ac:dyDescent="0.3">
      <c r="A56" s="40" t="s">
        <v>191</v>
      </c>
      <c r="B56" s="4" t="s">
        <v>149</v>
      </c>
      <c r="C56" s="4" t="s">
        <v>3</v>
      </c>
      <c r="D56" s="4" t="s">
        <v>4</v>
      </c>
      <c r="E56" s="248" t="s">
        <v>711</v>
      </c>
      <c r="F56" s="36"/>
      <c r="G56" s="36"/>
      <c r="H56" s="36"/>
      <c r="I56" s="36"/>
      <c r="J56" s="36"/>
      <c r="K56" s="36"/>
      <c r="L56" s="36"/>
      <c r="M56" s="36"/>
      <c r="N56" s="36"/>
      <c r="O56" s="36"/>
      <c r="P56" s="36"/>
      <c r="Q56" s="36"/>
    </row>
    <row r="57" spans="1:17" s="41" customFormat="1" x14ac:dyDescent="0.3">
      <c r="A57" s="40" t="s">
        <v>192</v>
      </c>
      <c r="B57" s="4" t="s">
        <v>414</v>
      </c>
      <c r="C57" s="4" t="s">
        <v>6</v>
      </c>
      <c r="D57" s="4" t="s">
        <v>4</v>
      </c>
      <c r="E57" s="249"/>
      <c r="F57" s="36"/>
      <c r="G57" s="36"/>
      <c r="H57" s="36"/>
      <c r="I57" s="36"/>
      <c r="J57" s="36"/>
      <c r="K57" s="36"/>
      <c r="L57" s="36"/>
      <c r="M57" s="36"/>
      <c r="N57" s="36"/>
      <c r="O57" s="36"/>
      <c r="P57" s="36"/>
      <c r="Q57" s="36"/>
    </row>
    <row r="58" spans="1:17" x14ac:dyDescent="0.3">
      <c r="A58" s="40" t="s">
        <v>193</v>
      </c>
      <c r="B58" s="4" t="s">
        <v>73</v>
      </c>
      <c r="C58" s="4" t="s">
        <v>6</v>
      </c>
      <c r="D58" s="4" t="s">
        <v>4</v>
      </c>
      <c r="E58" s="249"/>
      <c r="F58" s="36"/>
      <c r="G58" s="36"/>
      <c r="H58" s="36"/>
      <c r="I58" s="36"/>
      <c r="J58" s="36"/>
      <c r="K58" s="36"/>
      <c r="L58" s="36"/>
      <c r="M58" s="36"/>
      <c r="N58" s="36"/>
      <c r="O58" s="36"/>
      <c r="P58" s="36"/>
      <c r="Q58" s="36"/>
    </row>
    <row r="59" spans="1:17" x14ac:dyDescent="0.3">
      <c r="A59" s="40" t="s">
        <v>194</v>
      </c>
      <c r="B59" s="4" t="s">
        <v>415</v>
      </c>
      <c r="C59" s="4" t="s">
        <v>6</v>
      </c>
      <c r="D59" s="4" t="s">
        <v>4</v>
      </c>
      <c r="E59" s="249"/>
      <c r="F59" s="36"/>
      <c r="G59" s="36"/>
      <c r="H59" s="36"/>
      <c r="I59" s="36"/>
      <c r="J59" s="36"/>
      <c r="K59" s="36"/>
      <c r="L59" s="36"/>
      <c r="M59" s="36"/>
      <c r="N59" s="36"/>
      <c r="O59" s="36"/>
      <c r="P59" s="36"/>
      <c r="Q59" s="36"/>
    </row>
    <row r="60" spans="1:17" x14ac:dyDescent="0.3">
      <c r="A60" s="40" t="s">
        <v>195</v>
      </c>
      <c r="B60" s="4" t="s">
        <v>416</v>
      </c>
      <c r="C60" s="4" t="s">
        <v>6</v>
      </c>
      <c r="D60" s="4" t="s">
        <v>4</v>
      </c>
      <c r="E60" s="249"/>
      <c r="F60" s="36"/>
      <c r="G60" s="36"/>
      <c r="H60" s="36"/>
      <c r="I60" s="36"/>
      <c r="J60" s="36"/>
      <c r="K60" s="36"/>
      <c r="L60" s="36"/>
      <c r="M60" s="36"/>
      <c r="N60" s="36"/>
      <c r="O60" s="36"/>
      <c r="P60" s="36"/>
      <c r="Q60" s="36"/>
    </row>
    <row r="61" spans="1:17" x14ac:dyDescent="0.3">
      <c r="A61" s="40" t="s">
        <v>196</v>
      </c>
      <c r="B61" s="4" t="s">
        <v>108</v>
      </c>
      <c r="C61" s="4" t="s">
        <v>6</v>
      </c>
      <c r="D61" s="4" t="s">
        <v>4</v>
      </c>
      <c r="E61" s="249"/>
      <c r="F61" s="36"/>
      <c r="G61" s="36"/>
      <c r="H61" s="36"/>
      <c r="I61" s="36"/>
      <c r="J61" s="36"/>
      <c r="K61" s="36"/>
      <c r="L61" s="36"/>
      <c r="M61" s="36"/>
      <c r="N61" s="36"/>
      <c r="O61" s="36"/>
      <c r="P61" s="36"/>
      <c r="Q61" s="36"/>
    </row>
    <row r="62" spans="1:17" ht="28.8" x14ac:dyDescent="0.3">
      <c r="A62" s="40" t="s">
        <v>197</v>
      </c>
      <c r="B62" s="5" t="s">
        <v>124</v>
      </c>
      <c r="C62" s="4" t="s">
        <v>6</v>
      </c>
      <c r="D62" s="4" t="s">
        <v>6</v>
      </c>
      <c r="E62" s="249"/>
      <c r="F62" s="36"/>
      <c r="G62" s="36"/>
      <c r="H62" s="36"/>
      <c r="I62" s="36"/>
      <c r="J62" s="36"/>
      <c r="K62" s="36"/>
      <c r="L62" s="36"/>
      <c r="M62" s="36"/>
      <c r="N62" s="36"/>
      <c r="O62" s="36"/>
      <c r="P62" s="36"/>
      <c r="Q62" s="36"/>
    </row>
    <row r="63" spans="1:17" x14ac:dyDescent="0.3">
      <c r="A63" s="40" t="s">
        <v>198</v>
      </c>
      <c r="B63" s="4" t="s">
        <v>417</v>
      </c>
      <c r="C63" s="4" t="s">
        <v>6</v>
      </c>
      <c r="D63" s="4" t="s">
        <v>4</v>
      </c>
      <c r="E63" s="249"/>
      <c r="F63" s="36"/>
      <c r="G63" s="36"/>
      <c r="H63" s="36"/>
      <c r="I63" s="36"/>
      <c r="J63" s="36"/>
      <c r="K63" s="36"/>
      <c r="L63" s="36"/>
      <c r="M63" s="36"/>
      <c r="N63" s="36"/>
      <c r="O63" s="36"/>
      <c r="P63" s="36"/>
      <c r="Q63" s="36"/>
    </row>
    <row r="64" spans="1:17" x14ac:dyDescent="0.3">
      <c r="A64" s="40" t="s">
        <v>199</v>
      </c>
      <c r="B64" s="4" t="s">
        <v>418</v>
      </c>
      <c r="C64" s="4" t="s">
        <v>6</v>
      </c>
      <c r="D64" s="4" t="s">
        <v>4</v>
      </c>
      <c r="E64" s="249"/>
      <c r="F64" s="36"/>
      <c r="G64" s="36"/>
      <c r="H64" s="36"/>
      <c r="I64" s="36"/>
      <c r="J64" s="36"/>
      <c r="K64" s="36"/>
      <c r="L64" s="36"/>
      <c r="M64" s="36"/>
      <c r="N64" s="36"/>
      <c r="O64" s="36"/>
      <c r="P64" s="36"/>
      <c r="Q64" s="36"/>
    </row>
    <row r="65" spans="1:17" x14ac:dyDescent="0.3">
      <c r="A65" s="40" t="s">
        <v>200</v>
      </c>
      <c r="B65" s="4" t="s">
        <v>419</v>
      </c>
      <c r="C65" s="4" t="s">
        <v>6</v>
      </c>
      <c r="D65" s="4" t="s">
        <v>3</v>
      </c>
      <c r="E65" s="249"/>
      <c r="F65" s="36"/>
      <c r="G65" s="36"/>
      <c r="H65" s="36"/>
      <c r="I65" s="36"/>
      <c r="J65" s="36"/>
      <c r="K65" s="36"/>
      <c r="L65" s="36"/>
      <c r="M65" s="36"/>
      <c r="N65" s="36"/>
      <c r="O65" s="36"/>
      <c r="P65" s="36"/>
      <c r="Q65" s="36"/>
    </row>
    <row r="66" spans="1:17" x14ac:dyDescent="0.3">
      <c r="A66" s="40" t="s">
        <v>201</v>
      </c>
      <c r="B66" s="4" t="s">
        <v>420</v>
      </c>
      <c r="C66" s="4" t="s">
        <v>6</v>
      </c>
      <c r="D66" s="4" t="s">
        <v>3</v>
      </c>
      <c r="E66" s="249"/>
      <c r="F66" s="36"/>
      <c r="G66" s="36"/>
      <c r="H66" s="36"/>
      <c r="I66" s="36"/>
      <c r="J66" s="36"/>
      <c r="K66" s="36"/>
      <c r="L66" s="36"/>
      <c r="M66" s="36"/>
      <c r="N66" s="36"/>
      <c r="O66" s="36"/>
      <c r="P66" s="36"/>
      <c r="Q66" s="36"/>
    </row>
    <row r="67" spans="1:17" x14ac:dyDescent="0.3">
      <c r="A67" s="40" t="s">
        <v>202</v>
      </c>
      <c r="B67" s="4" t="s">
        <v>151</v>
      </c>
      <c r="C67" s="4" t="s">
        <v>6</v>
      </c>
      <c r="D67" s="4" t="s">
        <v>3</v>
      </c>
      <c r="E67" s="249"/>
      <c r="F67" s="36"/>
      <c r="G67" s="36"/>
      <c r="H67" s="36"/>
      <c r="I67" s="36"/>
      <c r="J67" s="36"/>
      <c r="K67" s="36"/>
      <c r="L67" s="36"/>
      <c r="M67" s="36"/>
      <c r="N67" s="36"/>
      <c r="O67" s="36"/>
      <c r="P67" s="36"/>
      <c r="Q67" s="36"/>
    </row>
    <row r="68" spans="1:17" s="28" customFormat="1" x14ac:dyDescent="0.3">
      <c r="A68" s="28" t="s">
        <v>447</v>
      </c>
    </row>
    <row r="69" spans="1:17" x14ac:dyDescent="0.3">
      <c r="A69" s="40" t="s">
        <v>191</v>
      </c>
      <c r="B69" s="4" t="s">
        <v>110</v>
      </c>
      <c r="C69" s="4" t="s">
        <v>3</v>
      </c>
      <c r="D69" s="4" t="s">
        <v>4</v>
      </c>
      <c r="E69" s="248" t="s">
        <v>712</v>
      </c>
      <c r="F69" s="36"/>
      <c r="G69" s="36"/>
      <c r="H69" s="36"/>
      <c r="I69" s="36"/>
      <c r="J69" s="36"/>
      <c r="K69" s="36"/>
      <c r="L69" s="36"/>
      <c r="M69" s="36"/>
      <c r="N69" s="36"/>
      <c r="O69" s="36"/>
      <c r="P69" s="36"/>
      <c r="Q69" s="36"/>
    </row>
    <row r="70" spans="1:17" x14ac:dyDescent="0.3">
      <c r="A70" s="40" t="s">
        <v>192</v>
      </c>
      <c r="B70" s="4" t="s">
        <v>421</v>
      </c>
      <c r="C70" s="4" t="s">
        <v>6</v>
      </c>
      <c r="D70" s="4" t="s">
        <v>4</v>
      </c>
      <c r="E70" s="249"/>
      <c r="F70" s="36"/>
      <c r="G70" s="36"/>
      <c r="H70" s="36"/>
      <c r="I70" s="36"/>
      <c r="J70" s="36"/>
      <c r="K70" s="36"/>
      <c r="L70" s="36"/>
      <c r="M70" s="36"/>
      <c r="N70" s="36"/>
      <c r="O70" s="36"/>
      <c r="P70" s="36"/>
      <c r="Q70" s="36"/>
    </row>
    <row r="71" spans="1:17" s="41" customFormat="1" x14ac:dyDescent="0.3">
      <c r="A71" s="40" t="s">
        <v>193</v>
      </c>
      <c r="B71" s="4" t="s">
        <v>73</v>
      </c>
      <c r="C71" s="4" t="s">
        <v>6</v>
      </c>
      <c r="D71" s="4" t="s">
        <v>4</v>
      </c>
      <c r="E71" s="249"/>
      <c r="F71" s="36"/>
      <c r="G71" s="36"/>
      <c r="H71" s="36"/>
      <c r="I71" s="36"/>
      <c r="J71" s="36"/>
      <c r="K71" s="36"/>
      <c r="L71" s="36"/>
      <c r="M71" s="36"/>
      <c r="N71" s="36"/>
      <c r="O71" s="36"/>
      <c r="P71" s="36"/>
      <c r="Q71" s="36"/>
    </row>
    <row r="72" spans="1:17" x14ac:dyDescent="0.3">
      <c r="A72" s="40" t="s">
        <v>194</v>
      </c>
      <c r="B72" s="4" t="s">
        <v>347</v>
      </c>
      <c r="C72" s="4" t="s">
        <v>6</v>
      </c>
      <c r="D72" s="4" t="s">
        <v>4</v>
      </c>
      <c r="E72" s="249"/>
      <c r="F72" s="36"/>
      <c r="G72" s="36"/>
      <c r="H72" s="36"/>
      <c r="I72" s="36"/>
      <c r="J72" s="36"/>
      <c r="K72" s="36"/>
      <c r="L72" s="36"/>
      <c r="M72" s="36"/>
      <c r="N72" s="36"/>
      <c r="O72" s="36"/>
      <c r="P72" s="36"/>
      <c r="Q72" s="36"/>
    </row>
    <row r="73" spans="1:17" x14ac:dyDescent="0.3">
      <c r="A73" s="40" t="s">
        <v>195</v>
      </c>
      <c r="B73" s="4" t="s">
        <v>375</v>
      </c>
      <c r="C73" s="4" t="s">
        <v>6</v>
      </c>
      <c r="D73" s="4" t="s">
        <v>4</v>
      </c>
      <c r="E73" s="249"/>
      <c r="F73" s="36"/>
      <c r="G73" s="36"/>
      <c r="H73" s="36"/>
      <c r="I73" s="36"/>
      <c r="J73" s="36"/>
      <c r="K73" s="36"/>
      <c r="L73" s="36"/>
      <c r="M73" s="36"/>
      <c r="N73" s="36"/>
      <c r="O73" s="36"/>
      <c r="P73" s="36"/>
      <c r="Q73" s="36"/>
    </row>
    <row r="74" spans="1:17" x14ac:dyDescent="0.3">
      <c r="A74" s="40" t="s">
        <v>196</v>
      </c>
      <c r="B74" s="4" t="s">
        <v>108</v>
      </c>
      <c r="C74" s="4" t="s">
        <v>6</v>
      </c>
      <c r="D74" s="4" t="s">
        <v>4</v>
      </c>
      <c r="E74" s="249"/>
      <c r="F74" s="36"/>
      <c r="G74" s="36"/>
      <c r="H74" s="36"/>
      <c r="I74" s="36"/>
      <c r="J74" s="36"/>
      <c r="K74" s="36"/>
      <c r="L74" s="36"/>
      <c r="M74" s="36"/>
      <c r="N74" s="36"/>
      <c r="O74" s="36"/>
      <c r="P74" s="36"/>
      <c r="Q74" s="36"/>
    </row>
    <row r="75" spans="1:17" ht="28.8" x14ac:dyDescent="0.3">
      <c r="A75" s="40" t="s">
        <v>197</v>
      </c>
      <c r="B75" s="5" t="s">
        <v>124</v>
      </c>
      <c r="C75" s="4" t="s">
        <v>6</v>
      </c>
      <c r="D75" s="4" t="s">
        <v>6</v>
      </c>
      <c r="E75" s="249"/>
      <c r="F75" s="36"/>
      <c r="G75" s="36"/>
      <c r="H75" s="36"/>
      <c r="I75" s="36"/>
      <c r="J75" s="36"/>
      <c r="K75" s="36"/>
      <c r="L75" s="36"/>
      <c r="M75" s="36"/>
      <c r="N75" s="36"/>
      <c r="O75" s="36"/>
      <c r="P75" s="36"/>
      <c r="Q75" s="36"/>
    </row>
    <row r="76" spans="1:17" x14ac:dyDescent="0.3">
      <c r="A76" s="40" t="s">
        <v>198</v>
      </c>
      <c r="B76" s="4" t="s">
        <v>422</v>
      </c>
      <c r="C76" s="4" t="s">
        <v>6</v>
      </c>
      <c r="D76" s="4" t="s">
        <v>4</v>
      </c>
      <c r="E76" s="249"/>
      <c r="F76" s="36"/>
      <c r="G76" s="36"/>
      <c r="H76" s="36"/>
      <c r="I76" s="36"/>
      <c r="J76" s="36"/>
      <c r="K76" s="36"/>
      <c r="L76" s="36"/>
      <c r="M76" s="36"/>
      <c r="N76" s="36"/>
      <c r="O76" s="36"/>
      <c r="P76" s="36"/>
      <c r="Q76" s="36"/>
    </row>
    <row r="77" spans="1:17" x14ac:dyDescent="0.3">
      <c r="A77" s="40" t="s">
        <v>199</v>
      </c>
      <c r="B77" s="4" t="s">
        <v>347</v>
      </c>
      <c r="C77" s="4" t="s">
        <v>6</v>
      </c>
      <c r="D77" s="4" t="s">
        <v>4</v>
      </c>
      <c r="E77" s="249"/>
      <c r="F77" s="36"/>
      <c r="G77" s="36"/>
      <c r="H77" s="36"/>
      <c r="I77" s="36"/>
      <c r="J77" s="36"/>
      <c r="K77" s="36"/>
      <c r="L77" s="36"/>
      <c r="M77" s="36"/>
      <c r="N77" s="36"/>
      <c r="O77" s="36"/>
      <c r="P77" s="36"/>
      <c r="Q77" s="36"/>
    </row>
    <row r="78" spans="1:17" x14ac:dyDescent="0.3">
      <c r="A78" s="40" t="s">
        <v>200</v>
      </c>
      <c r="B78" s="4" t="s">
        <v>423</v>
      </c>
      <c r="C78" s="4" t="s">
        <v>6</v>
      </c>
      <c r="D78" s="4" t="s">
        <v>4</v>
      </c>
      <c r="E78" s="249"/>
      <c r="F78" s="36"/>
      <c r="G78" s="36"/>
      <c r="H78" s="36"/>
      <c r="I78" s="36"/>
      <c r="J78" s="36"/>
      <c r="K78" s="36"/>
      <c r="L78" s="36"/>
      <c r="M78" s="36"/>
      <c r="N78" s="36"/>
      <c r="O78" s="36"/>
      <c r="P78" s="36"/>
      <c r="Q78" s="36"/>
    </row>
    <row r="79" spans="1:17" x14ac:dyDescent="0.3">
      <c r="A79" s="40" t="s">
        <v>201</v>
      </c>
      <c r="B79" s="4" t="s">
        <v>554</v>
      </c>
      <c r="C79" s="4" t="s">
        <v>6</v>
      </c>
      <c r="D79" s="4" t="s">
        <v>3</v>
      </c>
      <c r="E79" s="249"/>
      <c r="F79" s="36"/>
      <c r="G79" s="36"/>
      <c r="H79" s="36"/>
      <c r="I79" s="36"/>
      <c r="J79" s="36"/>
      <c r="K79" s="36"/>
      <c r="L79" s="36"/>
      <c r="M79" s="36"/>
      <c r="N79" s="36"/>
      <c r="O79" s="36"/>
      <c r="P79" s="36"/>
      <c r="Q79" s="36"/>
    </row>
    <row r="80" spans="1:17" x14ac:dyDescent="0.3">
      <c r="A80" s="40" t="s">
        <v>202</v>
      </c>
      <c r="B80" s="4" t="s">
        <v>151</v>
      </c>
      <c r="C80" s="4" t="s">
        <v>6</v>
      </c>
      <c r="D80" s="4" t="s">
        <v>3</v>
      </c>
      <c r="E80" s="249"/>
      <c r="F80" s="36"/>
      <c r="G80" s="36"/>
      <c r="H80" s="36"/>
      <c r="I80" s="36"/>
      <c r="J80" s="36"/>
      <c r="K80" s="36"/>
      <c r="L80" s="36"/>
      <c r="M80" s="36"/>
      <c r="N80" s="36"/>
      <c r="O80" s="36"/>
      <c r="P80" s="36"/>
      <c r="Q80" s="36"/>
    </row>
    <row r="81" spans="1:17" s="28" customFormat="1" x14ac:dyDescent="0.3">
      <c r="A81" s="28" t="s">
        <v>448</v>
      </c>
    </row>
    <row r="82" spans="1:17" x14ac:dyDescent="0.3">
      <c r="A82" s="40" t="s">
        <v>228</v>
      </c>
      <c r="B82" s="4" t="s">
        <v>34</v>
      </c>
      <c r="C82" s="4" t="s">
        <v>3</v>
      </c>
      <c r="D82" s="4" t="s">
        <v>4</v>
      </c>
      <c r="E82" s="248" t="s">
        <v>715</v>
      </c>
      <c r="F82" s="36"/>
      <c r="G82" s="36"/>
      <c r="H82" s="36"/>
      <c r="I82" s="36"/>
      <c r="J82" s="36"/>
      <c r="K82" s="36"/>
      <c r="L82" s="36"/>
      <c r="M82" s="36"/>
      <c r="N82" s="36"/>
      <c r="O82" s="36"/>
      <c r="P82" s="36"/>
      <c r="Q82" s="36"/>
    </row>
    <row r="83" spans="1:17" x14ac:dyDescent="0.3">
      <c r="A83" s="40" t="s">
        <v>192</v>
      </c>
      <c r="B83" s="4" t="s">
        <v>424</v>
      </c>
      <c r="C83" s="4" t="s">
        <v>6</v>
      </c>
      <c r="D83" s="4" t="s">
        <v>4</v>
      </c>
      <c r="E83" s="249"/>
      <c r="F83" s="36"/>
      <c r="G83" s="36"/>
      <c r="H83" s="36"/>
      <c r="I83" s="36"/>
      <c r="J83" s="36"/>
      <c r="K83" s="36"/>
      <c r="L83" s="36"/>
      <c r="M83" s="36"/>
      <c r="N83" s="36"/>
      <c r="O83" s="36"/>
      <c r="P83" s="36"/>
      <c r="Q83" s="36"/>
    </row>
    <row r="84" spans="1:17" x14ac:dyDescent="0.3">
      <c r="A84" s="40" t="s">
        <v>193</v>
      </c>
      <c r="B84" s="4" t="s">
        <v>163</v>
      </c>
      <c r="C84" s="4" t="s">
        <v>6</v>
      </c>
      <c r="D84" s="4" t="s">
        <v>4</v>
      </c>
      <c r="E84" s="249"/>
      <c r="F84" s="36"/>
      <c r="G84" s="36"/>
      <c r="H84" s="36"/>
      <c r="I84" s="36"/>
      <c r="J84" s="36"/>
      <c r="K84" s="36"/>
      <c r="L84" s="36"/>
      <c r="M84" s="36"/>
      <c r="N84" s="36"/>
      <c r="O84" s="36"/>
      <c r="P84" s="36"/>
      <c r="Q84" s="36"/>
    </row>
    <row r="85" spans="1:17" s="41" customFormat="1" x14ac:dyDescent="0.3">
      <c r="A85" s="40" t="s">
        <v>194</v>
      </c>
      <c r="B85" s="4" t="s">
        <v>425</v>
      </c>
      <c r="C85" s="4" t="s">
        <v>6</v>
      </c>
      <c r="D85" s="4" t="s">
        <v>4</v>
      </c>
      <c r="E85" s="249"/>
      <c r="F85" s="36"/>
      <c r="G85" s="36"/>
      <c r="H85" s="36"/>
      <c r="I85" s="36"/>
      <c r="J85" s="36"/>
      <c r="K85" s="36"/>
      <c r="L85" s="36"/>
      <c r="M85" s="36"/>
      <c r="N85" s="36"/>
      <c r="O85" s="36"/>
      <c r="P85" s="36"/>
      <c r="Q85" s="36"/>
    </row>
    <row r="86" spans="1:17" x14ac:dyDescent="0.3">
      <c r="A86" s="40" t="s">
        <v>195</v>
      </c>
      <c r="B86" s="4" t="s">
        <v>426</v>
      </c>
      <c r="C86" s="4" t="s">
        <v>6</v>
      </c>
      <c r="D86" s="4" t="s">
        <v>4</v>
      </c>
      <c r="E86" s="249"/>
      <c r="F86" s="36"/>
      <c r="G86" s="36"/>
      <c r="H86" s="36"/>
      <c r="I86" s="36"/>
      <c r="J86" s="36"/>
      <c r="K86" s="36"/>
      <c r="L86" s="36"/>
      <c r="M86" s="36"/>
      <c r="N86" s="36"/>
      <c r="O86" s="36"/>
      <c r="P86" s="36"/>
      <c r="Q86" s="36"/>
    </row>
    <row r="87" spans="1:17" x14ac:dyDescent="0.3">
      <c r="A87" s="40" t="s">
        <v>196</v>
      </c>
      <c r="B87" s="4" t="s">
        <v>42</v>
      </c>
      <c r="C87" s="4" t="s">
        <v>6</v>
      </c>
      <c r="D87" s="4" t="s">
        <v>4</v>
      </c>
      <c r="E87" s="249"/>
      <c r="F87" s="36"/>
      <c r="G87" s="36"/>
      <c r="H87" s="36"/>
      <c r="I87" s="36"/>
      <c r="J87" s="36"/>
      <c r="K87" s="36"/>
      <c r="L87" s="36"/>
      <c r="M87" s="36"/>
      <c r="N87" s="36"/>
      <c r="O87" s="36"/>
      <c r="P87" s="36"/>
      <c r="Q87" s="36"/>
    </row>
    <row r="88" spans="1:17" ht="28.8" x14ac:dyDescent="0.3">
      <c r="A88" s="40" t="s">
        <v>197</v>
      </c>
      <c r="B88" s="5" t="s">
        <v>124</v>
      </c>
      <c r="C88" s="4" t="s">
        <v>6</v>
      </c>
      <c r="D88" s="4" t="s">
        <v>6</v>
      </c>
      <c r="E88" s="249"/>
      <c r="F88" s="36"/>
      <c r="G88" s="36"/>
      <c r="H88" s="36"/>
      <c r="I88" s="36"/>
      <c r="J88" s="36"/>
      <c r="K88" s="36"/>
      <c r="L88" s="36"/>
      <c r="M88" s="36"/>
      <c r="N88" s="36"/>
      <c r="O88" s="36"/>
      <c r="P88" s="36"/>
      <c r="Q88" s="36"/>
    </row>
    <row r="89" spans="1:17" x14ac:dyDescent="0.3">
      <c r="A89" s="40" t="s">
        <v>198</v>
      </c>
      <c r="B89" s="4" t="s">
        <v>427</v>
      </c>
      <c r="C89" s="4" t="s">
        <v>6</v>
      </c>
      <c r="D89" s="4" t="s">
        <v>4</v>
      </c>
      <c r="E89" s="249"/>
      <c r="F89" s="36"/>
      <c r="G89" s="36"/>
      <c r="H89" s="36"/>
      <c r="I89" s="36"/>
      <c r="J89" s="36"/>
      <c r="K89" s="36"/>
      <c r="L89" s="36"/>
      <c r="M89" s="36"/>
      <c r="N89" s="36"/>
      <c r="O89" s="36"/>
      <c r="P89" s="36"/>
      <c r="Q89" s="36"/>
    </row>
    <row r="90" spans="1:17" x14ac:dyDescent="0.3">
      <c r="A90" s="40" t="s">
        <v>199</v>
      </c>
      <c r="B90" s="4" t="s">
        <v>428</v>
      </c>
      <c r="C90" s="4" t="s">
        <v>6</v>
      </c>
      <c r="D90" s="4" t="s">
        <v>4</v>
      </c>
      <c r="E90" s="249"/>
      <c r="F90" s="36"/>
      <c r="G90" s="36"/>
      <c r="H90" s="36"/>
      <c r="I90" s="36"/>
      <c r="J90" s="36"/>
      <c r="K90" s="36"/>
      <c r="L90" s="36"/>
      <c r="M90" s="36"/>
      <c r="N90" s="36"/>
      <c r="O90" s="36"/>
      <c r="P90" s="36"/>
      <c r="Q90" s="36"/>
    </row>
    <row r="91" spans="1:17" x14ac:dyDescent="0.3">
      <c r="A91" s="40" t="s">
        <v>200</v>
      </c>
      <c r="B91" s="4" t="s">
        <v>429</v>
      </c>
      <c r="C91" s="4" t="s">
        <v>6</v>
      </c>
      <c r="D91" s="4" t="s">
        <v>4</v>
      </c>
      <c r="E91" s="249"/>
      <c r="F91" s="36"/>
      <c r="G91" s="36"/>
      <c r="H91" s="36"/>
      <c r="I91" s="36"/>
      <c r="J91" s="36"/>
      <c r="K91" s="36"/>
      <c r="L91" s="36"/>
      <c r="M91" s="36"/>
      <c r="N91" s="36"/>
      <c r="O91" s="36"/>
      <c r="P91" s="36"/>
      <c r="Q91" s="36"/>
    </row>
    <row r="92" spans="1:17" x14ac:dyDescent="0.3">
      <c r="A92" s="40" t="s">
        <v>201</v>
      </c>
      <c r="B92" s="4" t="s">
        <v>430</v>
      </c>
      <c r="C92" s="4" t="s">
        <v>6</v>
      </c>
      <c r="D92" s="4" t="s">
        <v>4</v>
      </c>
      <c r="E92" s="249"/>
      <c r="F92" s="36"/>
      <c r="G92" s="36"/>
      <c r="H92" s="36"/>
      <c r="I92" s="36"/>
      <c r="J92" s="36"/>
      <c r="K92" s="36"/>
      <c r="L92" s="36"/>
      <c r="M92" s="36"/>
      <c r="N92" s="36"/>
      <c r="O92" s="36"/>
      <c r="P92" s="36"/>
      <c r="Q92" s="36"/>
    </row>
    <row r="93" spans="1:17" x14ac:dyDescent="0.3">
      <c r="A93" s="40" t="s">
        <v>202</v>
      </c>
      <c r="B93" s="67" t="s">
        <v>714</v>
      </c>
      <c r="C93" s="4" t="s">
        <v>6</v>
      </c>
      <c r="D93" s="4" t="s">
        <v>4</v>
      </c>
      <c r="E93" s="249"/>
      <c r="F93" s="36"/>
      <c r="G93" s="36"/>
      <c r="H93" s="36"/>
      <c r="I93" s="36"/>
      <c r="J93" s="36"/>
      <c r="K93" s="36"/>
      <c r="L93" s="36"/>
      <c r="M93" s="36"/>
      <c r="N93" s="36"/>
      <c r="O93" s="36"/>
      <c r="P93" s="36"/>
      <c r="Q93" s="36"/>
    </row>
    <row r="94" spans="1:17" s="28" customFormat="1" x14ac:dyDescent="0.3">
      <c r="A94" s="28" t="s">
        <v>449</v>
      </c>
    </row>
    <row r="95" spans="1:17" x14ac:dyDescent="0.3">
      <c r="A95" s="40" t="s">
        <v>228</v>
      </c>
      <c r="B95" s="4" t="s">
        <v>178</v>
      </c>
      <c r="C95" s="4" t="s">
        <v>6</v>
      </c>
      <c r="D95" s="4" t="s">
        <v>6</v>
      </c>
      <c r="E95" s="248" t="s">
        <v>713</v>
      </c>
      <c r="F95" s="36"/>
      <c r="G95" s="36"/>
      <c r="H95" s="36"/>
      <c r="I95" s="36"/>
      <c r="J95" s="36"/>
      <c r="K95" s="36"/>
      <c r="L95" s="36"/>
      <c r="M95" s="36"/>
      <c r="N95" s="36"/>
      <c r="O95" s="36"/>
      <c r="P95" s="36"/>
      <c r="Q95" s="36"/>
    </row>
    <row r="96" spans="1:17" x14ac:dyDescent="0.3">
      <c r="A96" s="40" t="s">
        <v>192</v>
      </c>
      <c r="B96" s="4" t="s">
        <v>424</v>
      </c>
      <c r="C96" s="4" t="s">
        <v>6</v>
      </c>
      <c r="D96" s="4" t="s">
        <v>4</v>
      </c>
      <c r="E96" s="249"/>
      <c r="F96" s="36"/>
      <c r="G96" s="36"/>
      <c r="H96" s="36"/>
      <c r="I96" s="36"/>
      <c r="J96" s="36"/>
      <c r="K96" s="36"/>
      <c r="L96" s="36"/>
      <c r="M96" s="36"/>
      <c r="N96" s="36"/>
      <c r="O96" s="36"/>
      <c r="P96" s="36"/>
      <c r="Q96" s="36"/>
    </row>
    <row r="97" spans="1:17" x14ac:dyDescent="0.3">
      <c r="A97" s="40" t="s">
        <v>193</v>
      </c>
      <c r="B97" s="4" t="s">
        <v>163</v>
      </c>
      <c r="C97" s="4" t="s">
        <v>6</v>
      </c>
      <c r="D97" s="4" t="s">
        <v>4</v>
      </c>
      <c r="E97" s="249"/>
      <c r="F97" s="36"/>
      <c r="G97" s="36"/>
      <c r="H97" s="36"/>
      <c r="I97" s="36"/>
      <c r="J97" s="36"/>
      <c r="K97" s="36"/>
      <c r="L97" s="36"/>
      <c r="M97" s="36"/>
      <c r="N97" s="36"/>
      <c r="O97" s="36"/>
      <c r="P97" s="36"/>
      <c r="Q97" s="36"/>
    </row>
    <row r="98" spans="1:17" x14ac:dyDescent="0.3">
      <c r="A98" s="40" t="s">
        <v>194</v>
      </c>
      <c r="B98" s="308" t="s">
        <v>425</v>
      </c>
      <c r="C98" s="4" t="s">
        <v>6</v>
      </c>
      <c r="D98" s="4" t="s">
        <v>4</v>
      </c>
      <c r="E98" s="249"/>
      <c r="F98" s="36"/>
      <c r="G98" s="36"/>
      <c r="H98" s="36"/>
      <c r="I98" s="36"/>
      <c r="J98" s="36"/>
      <c r="K98" s="36"/>
      <c r="L98" s="36"/>
      <c r="M98" s="36"/>
      <c r="N98" s="36"/>
      <c r="O98" s="36"/>
      <c r="P98" s="36"/>
      <c r="Q98" s="36"/>
    </row>
    <row r="99" spans="1:17" s="41" customFormat="1" x14ac:dyDescent="0.3">
      <c r="A99" s="40" t="s">
        <v>195</v>
      </c>
      <c r="B99" s="308" t="s">
        <v>1186</v>
      </c>
      <c r="C99" s="4" t="s">
        <v>6</v>
      </c>
      <c r="D99" s="4" t="s">
        <v>4</v>
      </c>
      <c r="E99" s="249"/>
      <c r="F99" s="36"/>
      <c r="G99" s="36"/>
      <c r="H99" s="36"/>
      <c r="I99" s="36"/>
      <c r="J99" s="36"/>
      <c r="K99" s="36"/>
      <c r="L99" s="36"/>
      <c r="M99" s="36"/>
      <c r="N99" s="36"/>
      <c r="O99" s="36"/>
      <c r="P99" s="36"/>
      <c r="Q99" s="36"/>
    </row>
    <row r="100" spans="1:17" x14ac:dyDescent="0.3">
      <c r="A100" s="40" t="s">
        <v>196</v>
      </c>
      <c r="B100" s="308" t="s">
        <v>756</v>
      </c>
      <c r="C100" s="4" t="s">
        <v>6</v>
      </c>
      <c r="D100" s="4" t="s">
        <v>4</v>
      </c>
      <c r="E100" s="249"/>
      <c r="F100" s="36"/>
      <c r="G100" s="36"/>
      <c r="H100" s="36"/>
      <c r="I100" s="36"/>
      <c r="J100" s="36"/>
      <c r="K100" s="36"/>
      <c r="L100" s="36"/>
      <c r="M100" s="36"/>
      <c r="N100" s="36"/>
      <c r="O100" s="36"/>
      <c r="P100" s="36"/>
      <c r="Q100" s="36"/>
    </row>
    <row r="101" spans="1:17" ht="28.8" x14ac:dyDescent="0.3">
      <c r="A101" s="40" t="s">
        <v>197</v>
      </c>
      <c r="B101" s="5" t="s">
        <v>124</v>
      </c>
      <c r="C101" s="4" t="s">
        <v>6</v>
      </c>
      <c r="D101" s="4" t="s">
        <v>6</v>
      </c>
      <c r="E101" s="249"/>
      <c r="F101" s="36"/>
      <c r="G101" s="36"/>
      <c r="H101" s="36"/>
      <c r="I101" s="36"/>
      <c r="J101" s="36"/>
      <c r="K101" s="36"/>
      <c r="L101" s="36"/>
      <c r="M101" s="36"/>
      <c r="N101" s="36"/>
      <c r="O101" s="36"/>
      <c r="P101" s="36"/>
      <c r="Q101" s="36"/>
    </row>
    <row r="102" spans="1:17" x14ac:dyDescent="0.3">
      <c r="A102" s="40" t="s">
        <v>198</v>
      </c>
      <c r="B102" s="4" t="s">
        <v>427</v>
      </c>
      <c r="C102" s="4" t="s">
        <v>6</v>
      </c>
      <c r="D102" s="4" t="s">
        <v>4</v>
      </c>
      <c r="E102" s="249"/>
      <c r="F102" s="36"/>
      <c r="G102" s="36"/>
      <c r="H102" s="36"/>
      <c r="I102" s="36"/>
      <c r="J102" s="36"/>
      <c r="K102" s="36"/>
      <c r="L102" s="36"/>
      <c r="M102" s="36"/>
      <c r="N102" s="36"/>
      <c r="O102" s="36"/>
      <c r="P102" s="36"/>
      <c r="Q102" s="36"/>
    </row>
    <row r="103" spans="1:17" x14ac:dyDescent="0.3">
      <c r="A103" s="40" t="s">
        <v>199</v>
      </c>
      <c r="B103" s="4" t="s">
        <v>428</v>
      </c>
      <c r="C103" s="4" t="s">
        <v>6</v>
      </c>
      <c r="D103" s="4" t="s">
        <v>4</v>
      </c>
      <c r="E103" s="249"/>
      <c r="F103" s="36"/>
      <c r="G103" s="36"/>
      <c r="H103" s="36"/>
      <c r="I103" s="36"/>
      <c r="J103" s="36"/>
      <c r="K103" s="36"/>
      <c r="L103" s="36"/>
      <c r="M103" s="36"/>
      <c r="N103" s="36"/>
      <c r="O103" s="36"/>
      <c r="P103" s="36"/>
      <c r="Q103" s="36"/>
    </row>
    <row r="104" spans="1:17" x14ac:dyDescent="0.3">
      <c r="A104" s="40" t="s">
        <v>200</v>
      </c>
      <c r="B104" s="4" t="s">
        <v>431</v>
      </c>
      <c r="C104" s="4" t="s">
        <v>6</v>
      </c>
      <c r="D104" s="4" t="s">
        <v>3</v>
      </c>
      <c r="E104" s="249"/>
      <c r="F104" s="36"/>
      <c r="G104" s="36"/>
      <c r="H104" s="36"/>
      <c r="I104" s="36"/>
      <c r="J104" s="36"/>
      <c r="K104" s="36"/>
      <c r="L104" s="36"/>
      <c r="M104" s="36"/>
      <c r="N104" s="36"/>
      <c r="O104" s="36"/>
      <c r="P104" s="36"/>
      <c r="Q104" s="36"/>
    </row>
    <row r="105" spans="1:17" x14ac:dyDescent="0.3">
      <c r="A105" s="40" t="s">
        <v>201</v>
      </c>
      <c r="B105" s="4" t="s">
        <v>432</v>
      </c>
      <c r="C105" s="4" t="s">
        <v>6</v>
      </c>
      <c r="D105" s="4" t="s">
        <v>3</v>
      </c>
      <c r="E105" s="249"/>
      <c r="F105" s="36"/>
      <c r="G105" s="36"/>
      <c r="H105" s="36"/>
      <c r="I105" s="36"/>
      <c r="J105" s="36"/>
      <c r="K105" s="36"/>
      <c r="L105" s="36"/>
      <c r="M105" s="36"/>
      <c r="N105" s="36"/>
      <c r="O105" s="36"/>
      <c r="P105" s="36"/>
      <c r="Q105" s="36"/>
    </row>
    <row r="106" spans="1:17" x14ac:dyDescent="0.3">
      <c r="A106" s="40" t="s">
        <v>202</v>
      </c>
      <c r="B106" s="67" t="s">
        <v>714</v>
      </c>
      <c r="C106" s="4" t="s">
        <v>6</v>
      </c>
      <c r="D106" s="4" t="s">
        <v>4</v>
      </c>
      <c r="E106" s="249"/>
      <c r="F106" s="36"/>
      <c r="G106" s="36"/>
      <c r="H106" s="36"/>
      <c r="I106" s="36"/>
      <c r="J106" s="36"/>
      <c r="K106" s="36"/>
      <c r="L106" s="36"/>
      <c r="M106" s="36"/>
      <c r="N106" s="36"/>
      <c r="O106" s="36"/>
      <c r="P106" s="36"/>
      <c r="Q106" s="36"/>
    </row>
    <row r="107" spans="1:17" s="28" customFormat="1" x14ac:dyDescent="0.3">
      <c r="A107" s="28" t="s">
        <v>450</v>
      </c>
    </row>
    <row r="108" spans="1:17" x14ac:dyDescent="0.3">
      <c r="A108" s="40" t="s">
        <v>228</v>
      </c>
      <c r="B108" s="4" t="s">
        <v>433</v>
      </c>
      <c r="C108" s="4" t="s">
        <v>6</v>
      </c>
      <c r="D108" s="4" t="s">
        <v>6</v>
      </c>
      <c r="E108" s="248" t="s">
        <v>716</v>
      </c>
      <c r="F108" s="36"/>
      <c r="G108" s="36"/>
      <c r="H108" s="36"/>
      <c r="I108" s="36"/>
      <c r="J108" s="36"/>
      <c r="K108" s="36"/>
      <c r="L108" s="36"/>
      <c r="M108" s="36"/>
      <c r="N108" s="36"/>
      <c r="O108" s="36"/>
      <c r="P108" s="36"/>
      <c r="Q108" s="36"/>
    </row>
    <row r="109" spans="1:17" x14ac:dyDescent="0.3">
      <c r="A109" s="40" t="s">
        <v>192</v>
      </c>
      <c r="B109" s="4" t="s">
        <v>424</v>
      </c>
      <c r="C109" s="4" t="s">
        <v>6</v>
      </c>
      <c r="D109" s="4" t="s">
        <v>4</v>
      </c>
      <c r="E109" s="249"/>
      <c r="F109" s="36"/>
      <c r="G109" s="36"/>
      <c r="H109" s="36"/>
      <c r="I109" s="36"/>
      <c r="J109" s="36"/>
      <c r="K109" s="36"/>
      <c r="L109" s="36"/>
      <c r="M109" s="36"/>
      <c r="N109" s="36"/>
      <c r="O109" s="36"/>
      <c r="P109" s="36"/>
      <c r="Q109" s="36"/>
    </row>
    <row r="110" spans="1:17" x14ac:dyDescent="0.3">
      <c r="A110" s="40" t="s">
        <v>193</v>
      </c>
      <c r="B110" s="4" t="s">
        <v>163</v>
      </c>
      <c r="C110" s="4" t="s">
        <v>6</v>
      </c>
      <c r="D110" s="4" t="s">
        <v>4</v>
      </c>
      <c r="E110" s="249"/>
      <c r="F110" s="36"/>
      <c r="G110" s="36"/>
      <c r="H110" s="36"/>
      <c r="I110" s="36"/>
      <c r="J110" s="36"/>
      <c r="K110" s="36"/>
      <c r="L110" s="36"/>
      <c r="M110" s="36"/>
      <c r="N110" s="36"/>
      <c r="O110" s="36"/>
      <c r="P110" s="36"/>
      <c r="Q110" s="36"/>
    </row>
    <row r="111" spans="1:17" x14ac:dyDescent="0.3">
      <c r="A111" s="40" t="s">
        <v>194</v>
      </c>
      <c r="B111" s="308" t="s">
        <v>425</v>
      </c>
      <c r="C111" s="4" t="s">
        <v>6</v>
      </c>
      <c r="D111" s="4" t="s">
        <v>4</v>
      </c>
      <c r="E111" s="249"/>
      <c r="F111" s="36"/>
      <c r="G111" s="36"/>
      <c r="H111" s="36"/>
      <c r="I111" s="36"/>
      <c r="J111" s="36"/>
      <c r="K111" s="36"/>
      <c r="L111" s="36"/>
      <c r="M111" s="36"/>
      <c r="N111" s="36"/>
      <c r="O111" s="36"/>
      <c r="P111" s="36"/>
      <c r="Q111" s="36"/>
    </row>
    <row r="112" spans="1:17" x14ac:dyDescent="0.3">
      <c r="A112" s="40" t="s">
        <v>195</v>
      </c>
      <c r="B112" s="308" t="s">
        <v>1186</v>
      </c>
      <c r="C112" s="4" t="s">
        <v>6</v>
      </c>
      <c r="D112" s="4" t="s">
        <v>4</v>
      </c>
      <c r="E112" s="249"/>
      <c r="F112" s="36"/>
      <c r="G112" s="36"/>
      <c r="H112" s="36"/>
      <c r="I112" s="36"/>
      <c r="J112" s="36"/>
      <c r="K112" s="36"/>
      <c r="L112" s="36"/>
      <c r="M112" s="36"/>
      <c r="N112" s="36"/>
      <c r="O112" s="36"/>
      <c r="P112" s="36"/>
      <c r="Q112" s="36"/>
    </row>
    <row r="113" spans="1:17" s="41" customFormat="1" x14ac:dyDescent="0.3">
      <c r="A113" s="40" t="s">
        <v>196</v>
      </c>
      <c r="B113" s="308" t="s">
        <v>756</v>
      </c>
      <c r="C113" s="4" t="s">
        <v>6</v>
      </c>
      <c r="D113" s="4" t="s">
        <v>4</v>
      </c>
      <c r="E113" s="249"/>
      <c r="F113" s="36"/>
      <c r="G113" s="36"/>
      <c r="H113" s="36"/>
      <c r="I113" s="36"/>
      <c r="J113" s="36"/>
      <c r="K113" s="36"/>
      <c r="L113" s="36"/>
      <c r="M113" s="36"/>
      <c r="N113" s="36"/>
      <c r="O113" s="36"/>
      <c r="P113" s="36"/>
      <c r="Q113" s="36"/>
    </row>
    <row r="114" spans="1:17" ht="28.8" x14ac:dyDescent="0.3">
      <c r="A114" s="40" t="s">
        <v>197</v>
      </c>
      <c r="B114" s="5" t="s">
        <v>124</v>
      </c>
      <c r="C114" s="4" t="s">
        <v>6</v>
      </c>
      <c r="D114" s="4" t="s">
        <v>6</v>
      </c>
      <c r="E114" s="249"/>
      <c r="F114" s="36"/>
      <c r="G114" s="36"/>
      <c r="H114" s="36"/>
      <c r="I114" s="36"/>
      <c r="J114" s="36"/>
      <c r="K114" s="36"/>
      <c r="L114" s="36"/>
      <c r="M114" s="36"/>
      <c r="N114" s="36"/>
      <c r="O114" s="36"/>
      <c r="P114" s="36"/>
      <c r="Q114" s="36"/>
    </row>
    <row r="115" spans="1:17" x14ac:dyDescent="0.3">
      <c r="A115" s="40" t="s">
        <v>198</v>
      </c>
      <c r="B115" s="4" t="s">
        <v>427</v>
      </c>
      <c r="C115" s="4" t="s">
        <v>6</v>
      </c>
      <c r="D115" s="4" t="s">
        <v>4</v>
      </c>
      <c r="E115" s="249"/>
      <c r="F115" s="36"/>
      <c r="G115" s="36"/>
      <c r="H115" s="36"/>
      <c r="I115" s="36"/>
      <c r="J115" s="36"/>
      <c r="K115" s="36"/>
      <c r="L115" s="36"/>
      <c r="M115" s="36"/>
      <c r="N115" s="36"/>
      <c r="O115" s="36"/>
      <c r="P115" s="36"/>
      <c r="Q115" s="36"/>
    </row>
    <row r="116" spans="1:17" x14ac:dyDescent="0.3">
      <c r="A116" s="40" t="s">
        <v>199</v>
      </c>
      <c r="B116" s="4" t="s">
        <v>428</v>
      </c>
      <c r="C116" s="4" t="s">
        <v>6</v>
      </c>
      <c r="D116" s="4" t="s">
        <v>4</v>
      </c>
      <c r="E116" s="249"/>
      <c r="F116" s="36"/>
      <c r="G116" s="36"/>
      <c r="H116" s="36"/>
      <c r="I116" s="36"/>
      <c r="J116" s="36"/>
      <c r="K116" s="36"/>
      <c r="L116" s="36"/>
      <c r="M116" s="36"/>
      <c r="N116" s="36"/>
      <c r="O116" s="36"/>
      <c r="P116" s="36"/>
      <c r="Q116" s="36"/>
    </row>
    <row r="117" spans="1:17" x14ac:dyDescent="0.3">
      <c r="A117" s="40" t="s">
        <v>200</v>
      </c>
      <c r="B117" s="4" t="s">
        <v>431</v>
      </c>
      <c r="C117" s="4" t="s">
        <v>6</v>
      </c>
      <c r="D117" s="4" t="s">
        <v>3</v>
      </c>
      <c r="E117" s="249"/>
      <c r="F117" s="36"/>
      <c r="G117" s="36"/>
      <c r="H117" s="36"/>
      <c r="I117" s="36"/>
      <c r="J117" s="36"/>
      <c r="K117" s="36"/>
      <c r="L117" s="36"/>
      <c r="M117" s="36"/>
      <c r="N117" s="36"/>
      <c r="O117" s="36"/>
      <c r="P117" s="36"/>
      <c r="Q117" s="36"/>
    </row>
    <row r="118" spans="1:17" x14ac:dyDescent="0.3">
      <c r="A118" s="40" t="s">
        <v>201</v>
      </c>
      <c r="B118" s="4" t="s">
        <v>432</v>
      </c>
      <c r="C118" s="4" t="s">
        <v>6</v>
      </c>
      <c r="D118" s="4" t="s">
        <v>3</v>
      </c>
      <c r="E118" s="249"/>
      <c r="F118" s="36"/>
      <c r="G118" s="36"/>
      <c r="H118" s="36"/>
      <c r="I118" s="36"/>
      <c r="J118" s="36"/>
      <c r="K118" s="36"/>
      <c r="L118" s="36"/>
      <c r="M118" s="36"/>
      <c r="N118" s="36"/>
      <c r="O118" s="36"/>
      <c r="P118" s="36"/>
      <c r="Q118" s="36"/>
    </row>
    <row r="119" spans="1:17" x14ac:dyDescent="0.3">
      <c r="A119" s="40" t="s">
        <v>202</v>
      </c>
      <c r="B119" s="67" t="s">
        <v>69</v>
      </c>
      <c r="C119" s="4" t="s">
        <v>6</v>
      </c>
      <c r="D119" s="4" t="s">
        <v>4</v>
      </c>
      <c r="E119" s="249"/>
      <c r="F119" s="36"/>
      <c r="G119" s="36"/>
      <c r="H119" s="36"/>
      <c r="I119" s="36"/>
      <c r="J119" s="36"/>
      <c r="K119" s="36"/>
      <c r="L119" s="36"/>
      <c r="M119" s="36"/>
      <c r="N119" s="36"/>
      <c r="O119" s="36"/>
      <c r="P119" s="36"/>
      <c r="Q119" s="36"/>
    </row>
    <row r="120" spans="1:17" s="43" customFormat="1" ht="28.8" x14ac:dyDescent="0.3">
      <c r="A120" s="37" t="s">
        <v>451</v>
      </c>
      <c r="B120" s="42"/>
    </row>
    <row r="121" spans="1:17" x14ac:dyDescent="0.3">
      <c r="A121" s="40" t="s">
        <v>228</v>
      </c>
      <c r="B121" s="4" t="s">
        <v>434</v>
      </c>
      <c r="C121" s="4" t="s">
        <v>6</v>
      </c>
      <c r="D121" s="4" t="s">
        <v>3</v>
      </c>
      <c r="E121" s="248" t="s">
        <v>1180</v>
      </c>
      <c r="F121" s="36"/>
      <c r="G121" s="36"/>
      <c r="H121" s="36"/>
      <c r="I121" s="36"/>
      <c r="J121" s="36"/>
      <c r="K121" s="36"/>
      <c r="L121" s="36"/>
      <c r="M121" s="36"/>
      <c r="N121" s="36"/>
      <c r="O121" s="36"/>
      <c r="P121" s="36"/>
      <c r="Q121" s="36"/>
    </row>
    <row r="122" spans="1:17" x14ac:dyDescent="0.3">
      <c r="A122" s="40" t="s">
        <v>192</v>
      </c>
      <c r="B122" s="4" t="s">
        <v>435</v>
      </c>
      <c r="C122" s="4" t="s">
        <v>6</v>
      </c>
      <c r="D122" s="4" t="s">
        <v>3</v>
      </c>
      <c r="E122" s="249"/>
      <c r="F122" s="36"/>
      <c r="G122" s="36"/>
      <c r="H122" s="36"/>
      <c r="I122" s="36"/>
      <c r="J122" s="36"/>
      <c r="K122" s="36"/>
      <c r="L122" s="36"/>
      <c r="M122" s="36"/>
      <c r="N122" s="36"/>
      <c r="O122" s="36"/>
      <c r="P122" s="36"/>
      <c r="Q122" s="36"/>
    </row>
    <row r="123" spans="1:17" x14ac:dyDescent="0.3">
      <c r="A123" s="40" t="s">
        <v>193</v>
      </c>
      <c r="B123" s="4" t="s">
        <v>436</v>
      </c>
      <c r="C123" s="4" t="s">
        <v>6</v>
      </c>
      <c r="D123" s="4" t="s">
        <v>3</v>
      </c>
      <c r="E123" s="249"/>
      <c r="F123" s="36"/>
      <c r="G123" s="36"/>
      <c r="H123" s="36"/>
      <c r="I123" s="36"/>
      <c r="J123" s="36"/>
      <c r="K123" s="36"/>
      <c r="L123" s="36"/>
      <c r="M123" s="36"/>
      <c r="N123" s="36"/>
      <c r="O123" s="36"/>
      <c r="P123" s="36"/>
      <c r="Q123" s="36"/>
    </row>
    <row r="124" spans="1:17" x14ac:dyDescent="0.3">
      <c r="A124" s="40" t="s">
        <v>194</v>
      </c>
      <c r="B124" s="4" t="s">
        <v>437</v>
      </c>
      <c r="C124" s="4" t="s">
        <v>6</v>
      </c>
      <c r="D124" s="4" t="s">
        <v>3</v>
      </c>
      <c r="E124" s="249"/>
      <c r="F124" s="36"/>
      <c r="G124" s="36"/>
      <c r="H124" s="36"/>
      <c r="I124" s="36"/>
      <c r="J124" s="36"/>
      <c r="K124" s="36"/>
      <c r="L124" s="36"/>
      <c r="M124" s="36"/>
      <c r="N124" s="36"/>
      <c r="O124" s="36"/>
      <c r="P124" s="36"/>
      <c r="Q124" s="36"/>
    </row>
    <row r="125" spans="1:17" x14ac:dyDescent="0.3">
      <c r="A125" s="40" t="s">
        <v>195</v>
      </c>
      <c r="B125" s="4" t="s">
        <v>438</v>
      </c>
      <c r="C125" s="4" t="s">
        <v>6</v>
      </c>
      <c r="D125" s="4" t="s">
        <v>3</v>
      </c>
      <c r="E125" s="249"/>
      <c r="F125" s="36"/>
      <c r="G125" s="36"/>
      <c r="H125" s="36"/>
      <c r="I125" s="36"/>
      <c r="J125" s="36"/>
      <c r="K125" s="36"/>
      <c r="L125" s="36"/>
      <c r="M125" s="36"/>
      <c r="N125" s="36"/>
      <c r="O125" s="36"/>
      <c r="P125" s="36"/>
      <c r="Q125" s="36"/>
    </row>
    <row r="126" spans="1:17" x14ac:dyDescent="0.3">
      <c r="A126" s="40" t="s">
        <v>197</v>
      </c>
      <c r="B126" s="245" t="s">
        <v>362</v>
      </c>
      <c r="C126" s="4" t="s">
        <v>6</v>
      </c>
      <c r="D126" s="4" t="s">
        <v>6</v>
      </c>
      <c r="E126" s="249"/>
      <c r="F126" s="36"/>
      <c r="G126" s="36"/>
      <c r="H126" s="36"/>
      <c r="I126" s="36"/>
      <c r="J126" s="36"/>
      <c r="K126" s="36"/>
      <c r="L126" s="36"/>
      <c r="M126" s="36"/>
      <c r="N126" s="36"/>
      <c r="O126" s="36"/>
      <c r="P126" s="36"/>
      <c r="Q126" s="36"/>
    </row>
    <row r="127" spans="1:17" x14ac:dyDescent="0.3">
      <c r="A127" s="40" t="s">
        <v>198</v>
      </c>
      <c r="B127" s="4" t="s">
        <v>413</v>
      </c>
      <c r="C127" s="4" t="s">
        <v>6</v>
      </c>
      <c r="D127" s="4" t="s">
        <v>3</v>
      </c>
      <c r="E127" s="249"/>
      <c r="F127" s="36"/>
      <c r="G127" s="36"/>
      <c r="H127" s="36"/>
      <c r="I127" s="36"/>
      <c r="J127" s="36"/>
      <c r="K127" s="36"/>
      <c r="L127" s="36"/>
      <c r="M127" s="36"/>
      <c r="N127" s="36"/>
      <c r="O127" s="36"/>
      <c r="P127" s="36"/>
      <c r="Q127" s="36"/>
    </row>
    <row r="128" spans="1:17" x14ac:dyDescent="0.3">
      <c r="A128" s="40" t="s">
        <v>199</v>
      </c>
      <c r="B128" s="4" t="s">
        <v>413</v>
      </c>
      <c r="C128" s="4" t="s">
        <v>6</v>
      </c>
      <c r="D128" s="4" t="s">
        <v>3</v>
      </c>
      <c r="E128" s="249"/>
      <c r="F128" s="36"/>
      <c r="G128" s="36"/>
      <c r="H128" s="36"/>
      <c r="I128" s="36"/>
      <c r="J128" s="36"/>
      <c r="K128" s="36"/>
      <c r="L128" s="36"/>
      <c r="M128" s="36"/>
      <c r="N128" s="36"/>
      <c r="O128" s="36"/>
      <c r="P128" s="36"/>
      <c r="Q128" s="36"/>
    </row>
    <row r="129" spans="1:17" x14ac:dyDescent="0.3">
      <c r="A129" s="40" t="s">
        <v>200</v>
      </c>
      <c r="B129" s="4" t="s">
        <v>439</v>
      </c>
      <c r="C129" s="4" t="s">
        <v>6</v>
      </c>
      <c r="D129" s="4" t="s">
        <v>3</v>
      </c>
      <c r="E129" s="249"/>
      <c r="F129" s="36"/>
      <c r="G129" s="36"/>
      <c r="H129" s="36"/>
      <c r="I129" s="36"/>
      <c r="J129" s="36"/>
      <c r="K129" s="36"/>
      <c r="L129" s="36"/>
      <c r="M129" s="36"/>
      <c r="N129" s="36"/>
      <c r="O129" s="36"/>
      <c r="P129" s="36"/>
      <c r="Q129" s="36"/>
    </row>
    <row r="130" spans="1:17" x14ac:dyDescent="0.3">
      <c r="A130" s="40" t="s">
        <v>201</v>
      </c>
      <c r="B130" s="4" t="s">
        <v>440</v>
      </c>
      <c r="C130" s="4" t="s">
        <v>6</v>
      </c>
      <c r="D130" s="4" t="s">
        <v>3</v>
      </c>
      <c r="E130" s="249"/>
      <c r="F130" s="36"/>
      <c r="G130" s="36"/>
      <c r="H130" s="36"/>
      <c r="I130" s="36"/>
      <c r="J130" s="36"/>
      <c r="K130" s="36"/>
      <c r="L130" s="36"/>
      <c r="M130" s="36"/>
      <c r="N130" s="36"/>
      <c r="O130" s="36"/>
      <c r="P130" s="36"/>
      <c r="Q130" s="36"/>
    </row>
    <row r="131" spans="1:17" x14ac:dyDescent="0.3">
      <c r="A131" s="40" t="s">
        <v>202</v>
      </c>
      <c r="B131" s="4" t="s">
        <v>441</v>
      </c>
      <c r="C131" s="4" t="s">
        <v>6</v>
      </c>
      <c r="D131" s="4" t="s">
        <v>3</v>
      </c>
      <c r="E131" s="249"/>
      <c r="F131" s="36"/>
      <c r="G131" s="36"/>
      <c r="H131" s="36"/>
      <c r="I131" s="36"/>
      <c r="J131" s="36"/>
      <c r="K131" s="36"/>
      <c r="L131" s="36"/>
      <c r="M131" s="36"/>
      <c r="N131" s="36"/>
      <c r="O131" s="36"/>
      <c r="P131" s="36"/>
      <c r="Q131" s="36"/>
    </row>
    <row r="132" spans="1:17" x14ac:dyDescent="0.3">
      <c r="E132" s="36"/>
      <c r="F132" s="36"/>
      <c r="G132" s="36"/>
      <c r="H132" s="36"/>
      <c r="I132" s="36"/>
      <c r="J132" s="36"/>
      <c r="K132" s="36"/>
      <c r="L132" s="36"/>
      <c r="M132" s="36"/>
      <c r="N132" s="36"/>
      <c r="O132" s="36"/>
      <c r="P132" s="36"/>
      <c r="Q132" s="36"/>
    </row>
    <row r="133" spans="1:17" x14ac:dyDescent="0.3">
      <c r="E133" s="36"/>
      <c r="F133" s="36"/>
      <c r="G133" s="36"/>
      <c r="H133" s="36"/>
      <c r="I133" s="36"/>
      <c r="J133" s="36"/>
      <c r="K133" s="36"/>
      <c r="L133" s="36"/>
      <c r="M133" s="36"/>
      <c r="N133" s="36"/>
      <c r="O133" s="36"/>
      <c r="P133" s="36"/>
      <c r="Q133" s="36"/>
    </row>
    <row r="134" spans="1:17" x14ac:dyDescent="0.3">
      <c r="E134" s="36"/>
      <c r="F134" s="36"/>
      <c r="G134" s="36"/>
      <c r="H134" s="36"/>
      <c r="I134" s="36"/>
      <c r="J134" s="36"/>
      <c r="K134" s="36"/>
      <c r="L134" s="36"/>
      <c r="M134" s="36"/>
      <c r="N134" s="36"/>
      <c r="O134" s="36"/>
      <c r="P134" s="36"/>
      <c r="Q134" s="36"/>
    </row>
    <row r="135" spans="1:17" x14ac:dyDescent="0.3">
      <c r="E135" s="36"/>
      <c r="F135" s="36"/>
      <c r="G135" s="36"/>
      <c r="H135" s="36"/>
      <c r="I135" s="36"/>
      <c r="J135" s="36"/>
      <c r="K135" s="36"/>
      <c r="L135" s="36"/>
      <c r="M135" s="36"/>
      <c r="N135" s="36"/>
      <c r="O135" s="36"/>
      <c r="P135" s="36"/>
      <c r="Q135" s="36"/>
    </row>
    <row r="136" spans="1:17" x14ac:dyDescent="0.3">
      <c r="E136" s="36"/>
      <c r="F136" s="36"/>
      <c r="G136" s="36"/>
      <c r="H136" s="36"/>
      <c r="I136" s="36"/>
      <c r="J136" s="36"/>
      <c r="K136" s="36"/>
      <c r="L136" s="36"/>
      <c r="M136" s="36"/>
      <c r="N136" s="36"/>
      <c r="O136" s="36"/>
      <c r="P136" s="36"/>
      <c r="Q136" s="36"/>
    </row>
    <row r="137" spans="1:17" x14ac:dyDescent="0.3">
      <c r="E137" s="36"/>
      <c r="F137" s="36"/>
      <c r="G137" s="36"/>
      <c r="H137" s="36"/>
      <c r="I137" s="36"/>
      <c r="J137" s="36"/>
      <c r="K137" s="36"/>
      <c r="L137" s="36"/>
      <c r="M137" s="36"/>
      <c r="N137" s="36"/>
      <c r="O137" s="36"/>
      <c r="P137" s="36"/>
      <c r="Q137" s="36"/>
    </row>
    <row r="138" spans="1:17" x14ac:dyDescent="0.3">
      <c r="B138" s="6"/>
      <c r="E138" s="36"/>
      <c r="F138" s="36"/>
      <c r="G138" s="36"/>
      <c r="H138" s="36"/>
      <c r="I138" s="36"/>
      <c r="J138" s="36"/>
      <c r="K138" s="36"/>
      <c r="L138" s="36"/>
      <c r="M138" s="36"/>
      <c r="N138" s="36"/>
      <c r="O138" s="36"/>
      <c r="P138" s="36"/>
      <c r="Q138" s="36"/>
    </row>
    <row r="139" spans="1:17" x14ac:dyDescent="0.3">
      <c r="B139" s="6"/>
      <c r="E139" s="36"/>
      <c r="F139" s="36"/>
      <c r="G139" s="36"/>
      <c r="H139" s="36"/>
      <c r="I139" s="36"/>
      <c r="J139" s="36"/>
      <c r="K139" s="36"/>
      <c r="L139" s="36"/>
      <c r="M139" s="36"/>
      <c r="N139" s="36"/>
      <c r="O139" s="36"/>
      <c r="P139" s="36"/>
      <c r="Q139" s="36"/>
    </row>
    <row r="140" spans="1:17" x14ac:dyDescent="0.3">
      <c r="B140" s="6"/>
      <c r="E140" s="36"/>
      <c r="F140" s="36"/>
      <c r="G140" s="36"/>
      <c r="H140" s="36"/>
      <c r="I140" s="36"/>
      <c r="J140" s="36"/>
      <c r="K140" s="36"/>
      <c r="L140" s="36"/>
      <c r="M140" s="36"/>
      <c r="N140" s="36"/>
      <c r="O140" s="36"/>
      <c r="P140" s="36"/>
      <c r="Q140" s="36"/>
    </row>
    <row r="141" spans="1:17" x14ac:dyDescent="0.3">
      <c r="B141" s="6"/>
      <c r="E141" s="36"/>
      <c r="F141" s="36"/>
      <c r="G141" s="36"/>
      <c r="H141" s="36"/>
      <c r="I141" s="36"/>
      <c r="J141" s="36"/>
      <c r="K141" s="36"/>
      <c r="L141" s="36"/>
      <c r="M141" s="36"/>
      <c r="N141" s="36"/>
      <c r="O141" s="36"/>
      <c r="P141" s="36"/>
      <c r="Q141" s="36"/>
    </row>
    <row r="142" spans="1:17" x14ac:dyDescent="0.3">
      <c r="B142" s="6"/>
      <c r="E142" s="36"/>
      <c r="F142" s="36"/>
      <c r="G142" s="36"/>
      <c r="H142" s="36"/>
      <c r="I142" s="36"/>
      <c r="J142" s="36"/>
      <c r="K142" s="36"/>
      <c r="L142" s="36"/>
      <c r="M142" s="36"/>
      <c r="N142" s="36"/>
      <c r="O142" s="36"/>
      <c r="P142" s="36"/>
      <c r="Q142" s="36"/>
    </row>
    <row r="143" spans="1:17" x14ac:dyDescent="0.3">
      <c r="B143" s="6"/>
      <c r="E143" s="36"/>
      <c r="F143" s="36"/>
      <c r="G143" s="36"/>
      <c r="H143" s="36"/>
      <c r="I143" s="36"/>
      <c r="J143" s="36"/>
      <c r="K143" s="36"/>
      <c r="L143" s="36"/>
      <c r="M143" s="36"/>
      <c r="N143" s="36"/>
      <c r="O143" s="36"/>
      <c r="P143" s="36"/>
      <c r="Q143" s="36"/>
    </row>
    <row r="144" spans="1:17" x14ac:dyDescent="0.3">
      <c r="B144" s="6"/>
      <c r="E144" s="36"/>
      <c r="F144" s="36"/>
      <c r="G144" s="36"/>
      <c r="H144" s="36"/>
      <c r="I144" s="36"/>
      <c r="J144" s="36"/>
      <c r="K144" s="36"/>
      <c r="L144" s="36"/>
      <c r="M144" s="36"/>
      <c r="N144" s="36"/>
      <c r="O144" s="36"/>
      <c r="P144" s="36"/>
      <c r="Q144" s="36"/>
    </row>
    <row r="145" spans="2:17" x14ac:dyDescent="0.3">
      <c r="B145" s="6"/>
      <c r="E145" s="36"/>
      <c r="F145" s="36"/>
      <c r="G145" s="36"/>
      <c r="H145" s="36"/>
      <c r="I145" s="36"/>
      <c r="J145" s="36"/>
      <c r="K145" s="36"/>
      <c r="L145" s="36"/>
      <c r="M145" s="36"/>
      <c r="N145" s="36"/>
      <c r="O145" s="36"/>
      <c r="P145" s="36"/>
      <c r="Q145" s="36"/>
    </row>
    <row r="146" spans="2:17" x14ac:dyDescent="0.3">
      <c r="B146" s="6"/>
      <c r="E146" s="36"/>
      <c r="F146" s="36"/>
      <c r="G146" s="36"/>
      <c r="H146" s="36"/>
      <c r="I146" s="36"/>
      <c r="J146" s="36"/>
      <c r="K146" s="36"/>
      <c r="L146" s="36"/>
      <c r="M146" s="36"/>
      <c r="N146" s="36"/>
      <c r="O146" s="36"/>
      <c r="P146" s="36"/>
      <c r="Q146" s="36"/>
    </row>
    <row r="147" spans="2:17" x14ac:dyDescent="0.3">
      <c r="B147" s="6"/>
      <c r="E147" s="36"/>
      <c r="F147" s="36"/>
      <c r="G147" s="36"/>
      <c r="H147" s="36"/>
      <c r="I147" s="36"/>
      <c r="J147" s="36"/>
      <c r="K147" s="36"/>
      <c r="L147" s="36"/>
      <c r="M147" s="36"/>
      <c r="N147" s="36"/>
      <c r="O147" s="36"/>
      <c r="P147" s="36"/>
      <c r="Q147" s="36"/>
    </row>
    <row r="148" spans="2:17" x14ac:dyDescent="0.3">
      <c r="B148" s="6"/>
      <c r="E148" s="36"/>
      <c r="F148" s="36"/>
      <c r="G148" s="36"/>
      <c r="H148" s="36"/>
      <c r="I148" s="36"/>
      <c r="J148" s="36"/>
      <c r="K148" s="36"/>
      <c r="L148" s="36"/>
      <c r="M148" s="36"/>
      <c r="N148" s="36"/>
      <c r="O148" s="36"/>
      <c r="P148" s="36"/>
      <c r="Q148" s="36"/>
    </row>
    <row r="149" spans="2:17" x14ac:dyDescent="0.3">
      <c r="B149" s="6"/>
      <c r="E149" s="36"/>
      <c r="F149" s="36"/>
      <c r="G149" s="36"/>
      <c r="H149" s="36"/>
      <c r="I149" s="36"/>
      <c r="J149" s="36"/>
      <c r="K149" s="36"/>
      <c r="L149" s="36"/>
      <c r="M149" s="36"/>
      <c r="N149" s="36"/>
      <c r="O149" s="36"/>
      <c r="P149" s="36"/>
      <c r="Q149" s="36"/>
    </row>
    <row r="150" spans="2:17" x14ac:dyDescent="0.3">
      <c r="B150" s="6"/>
      <c r="E150" s="36"/>
      <c r="F150" s="36"/>
      <c r="G150" s="36"/>
      <c r="H150" s="36"/>
      <c r="I150" s="36"/>
      <c r="J150" s="36"/>
      <c r="K150" s="36"/>
      <c r="L150" s="36"/>
      <c r="M150" s="36"/>
      <c r="N150" s="36"/>
      <c r="O150" s="36"/>
      <c r="P150" s="36"/>
      <c r="Q150" s="36"/>
    </row>
    <row r="151" spans="2:17" x14ac:dyDescent="0.3">
      <c r="B151" s="6"/>
      <c r="E151" s="36"/>
      <c r="F151" s="36"/>
      <c r="G151" s="36"/>
      <c r="H151" s="36"/>
      <c r="I151" s="36"/>
      <c r="J151" s="36"/>
      <c r="K151" s="36"/>
      <c r="L151" s="36"/>
      <c r="M151" s="36"/>
      <c r="N151" s="36"/>
      <c r="O151" s="36"/>
      <c r="P151" s="36"/>
      <c r="Q151" s="36"/>
    </row>
    <row r="152" spans="2:17" x14ac:dyDescent="0.3">
      <c r="B152" s="6"/>
      <c r="E152" s="36"/>
      <c r="F152" s="36"/>
      <c r="G152" s="36"/>
      <c r="H152" s="36"/>
      <c r="I152" s="36"/>
      <c r="J152" s="36"/>
      <c r="K152" s="36"/>
      <c r="L152" s="36"/>
      <c r="M152" s="36"/>
      <c r="N152" s="36"/>
      <c r="O152" s="36"/>
      <c r="P152" s="36"/>
      <c r="Q152" s="36"/>
    </row>
    <row r="153" spans="2:17" x14ac:dyDescent="0.3">
      <c r="B153" s="6"/>
      <c r="E153" s="36"/>
      <c r="F153" s="36"/>
      <c r="G153" s="36"/>
      <c r="H153" s="36"/>
      <c r="I153" s="36"/>
      <c r="J153" s="36"/>
      <c r="K153" s="36"/>
      <c r="L153" s="36"/>
      <c r="M153" s="36"/>
      <c r="N153" s="36"/>
      <c r="O153" s="36"/>
      <c r="P153" s="36"/>
      <c r="Q153" s="36"/>
    </row>
    <row r="154" spans="2:17" x14ac:dyDescent="0.3">
      <c r="B154" s="6"/>
      <c r="E154" s="36"/>
      <c r="F154" s="36"/>
      <c r="G154" s="36"/>
      <c r="H154" s="36"/>
      <c r="I154" s="36"/>
      <c r="J154" s="36"/>
      <c r="K154" s="36"/>
      <c r="L154" s="36"/>
      <c r="M154" s="36"/>
      <c r="N154" s="36"/>
      <c r="O154" s="36"/>
      <c r="P154" s="36"/>
      <c r="Q154" s="36"/>
    </row>
    <row r="155" spans="2:17" x14ac:dyDescent="0.3">
      <c r="B155" s="6"/>
      <c r="E155" s="36"/>
      <c r="F155" s="36"/>
      <c r="G155" s="36"/>
      <c r="H155" s="36"/>
      <c r="I155" s="36"/>
      <c r="J155" s="36"/>
      <c r="K155" s="36"/>
      <c r="L155" s="36"/>
      <c r="M155" s="36"/>
      <c r="N155" s="36"/>
      <c r="O155" s="36"/>
      <c r="P155" s="36"/>
      <c r="Q155" s="36"/>
    </row>
    <row r="156" spans="2:17" x14ac:dyDescent="0.3">
      <c r="B156" s="6"/>
      <c r="E156" s="36"/>
      <c r="F156" s="36"/>
      <c r="G156" s="36"/>
      <c r="H156" s="36"/>
      <c r="I156" s="36"/>
      <c r="J156" s="36"/>
      <c r="K156" s="36"/>
      <c r="L156" s="36"/>
      <c r="M156" s="36"/>
      <c r="N156" s="36"/>
      <c r="O156" s="36"/>
      <c r="P156" s="36"/>
      <c r="Q156" s="36"/>
    </row>
    <row r="157" spans="2:17" x14ac:dyDescent="0.3">
      <c r="B157" s="6"/>
      <c r="E157" s="36"/>
      <c r="F157" s="36"/>
      <c r="G157" s="36"/>
      <c r="H157" s="36"/>
      <c r="I157" s="36"/>
      <c r="J157" s="36"/>
      <c r="K157" s="36"/>
      <c r="L157" s="36"/>
      <c r="M157" s="36"/>
      <c r="N157" s="36"/>
      <c r="O157" s="36"/>
      <c r="P157" s="36"/>
      <c r="Q157" s="36"/>
    </row>
    <row r="158" spans="2:17" x14ac:dyDescent="0.3">
      <c r="B158" s="6"/>
      <c r="E158" s="36"/>
      <c r="F158" s="36"/>
      <c r="G158" s="36"/>
      <c r="H158" s="36"/>
      <c r="I158" s="36"/>
      <c r="J158" s="36"/>
      <c r="K158" s="36"/>
      <c r="L158" s="36"/>
      <c r="M158" s="36"/>
      <c r="N158" s="36"/>
      <c r="O158" s="36"/>
      <c r="P158" s="36"/>
      <c r="Q158" s="36"/>
    </row>
    <row r="159" spans="2:17" x14ac:dyDescent="0.3">
      <c r="B159" s="6"/>
      <c r="E159" s="36"/>
      <c r="F159" s="36"/>
      <c r="G159" s="36"/>
      <c r="H159" s="36"/>
      <c r="I159" s="36"/>
      <c r="J159" s="36"/>
      <c r="K159" s="36"/>
      <c r="L159" s="36"/>
      <c r="M159" s="36"/>
      <c r="N159" s="36"/>
      <c r="O159" s="36"/>
      <c r="P159" s="36"/>
      <c r="Q159" s="36"/>
    </row>
    <row r="160" spans="2:17" x14ac:dyDescent="0.3">
      <c r="B160" s="6"/>
      <c r="E160" s="36"/>
      <c r="F160" s="36"/>
      <c r="G160" s="36"/>
      <c r="H160" s="36"/>
      <c r="I160" s="36"/>
      <c r="J160" s="36"/>
      <c r="K160" s="36"/>
      <c r="L160" s="36"/>
      <c r="M160" s="36"/>
      <c r="N160" s="36"/>
      <c r="O160" s="36"/>
      <c r="P160" s="36"/>
      <c r="Q160" s="36"/>
    </row>
    <row r="161" spans="2:17" x14ac:dyDescent="0.3">
      <c r="B161" s="6"/>
      <c r="E161" s="36"/>
      <c r="F161" s="36"/>
      <c r="G161" s="36"/>
      <c r="H161" s="36"/>
      <c r="I161" s="36"/>
      <c r="J161" s="36"/>
      <c r="K161" s="36"/>
      <c r="L161" s="36"/>
      <c r="M161" s="36"/>
      <c r="N161" s="36"/>
      <c r="O161" s="36"/>
      <c r="P161" s="36"/>
      <c r="Q161" s="36"/>
    </row>
    <row r="162" spans="2:17" x14ac:dyDescent="0.3">
      <c r="B162" s="6"/>
      <c r="E162" s="36"/>
      <c r="F162" s="36"/>
      <c r="G162" s="36"/>
      <c r="H162" s="36"/>
      <c r="I162" s="36"/>
      <c r="J162" s="36"/>
      <c r="K162" s="36"/>
      <c r="L162" s="36"/>
      <c r="M162" s="36"/>
      <c r="N162" s="36"/>
      <c r="O162" s="36"/>
      <c r="P162" s="36"/>
      <c r="Q162" s="36"/>
    </row>
    <row r="163" spans="2:17" x14ac:dyDescent="0.3">
      <c r="B163" s="6"/>
      <c r="E163" s="36"/>
      <c r="F163" s="36"/>
      <c r="G163" s="36"/>
      <c r="H163" s="36"/>
      <c r="I163" s="36"/>
      <c r="J163" s="36"/>
      <c r="K163" s="36"/>
      <c r="L163" s="36"/>
      <c r="M163" s="36"/>
      <c r="N163" s="36"/>
      <c r="O163" s="36"/>
      <c r="P163" s="36"/>
      <c r="Q163" s="36"/>
    </row>
    <row r="164" spans="2:17" x14ac:dyDescent="0.3">
      <c r="B164" s="6"/>
      <c r="E164" s="36"/>
      <c r="F164" s="36"/>
      <c r="G164" s="36"/>
      <c r="H164" s="36"/>
      <c r="I164" s="36"/>
      <c r="J164" s="36"/>
      <c r="K164" s="36"/>
      <c r="L164" s="36"/>
      <c r="M164" s="36"/>
      <c r="N164" s="36"/>
      <c r="O164" s="36"/>
      <c r="P164" s="36"/>
      <c r="Q164" s="36"/>
    </row>
    <row r="165" spans="2:17" x14ac:dyDescent="0.3">
      <c r="B165" s="6"/>
      <c r="E165" s="36"/>
      <c r="F165" s="36"/>
      <c r="G165" s="36"/>
      <c r="H165" s="36"/>
      <c r="I165" s="36"/>
      <c r="J165" s="36"/>
      <c r="K165" s="36"/>
      <c r="L165" s="36"/>
      <c r="M165" s="36"/>
      <c r="N165" s="36"/>
      <c r="O165" s="36"/>
      <c r="P165" s="36"/>
      <c r="Q165" s="36"/>
    </row>
    <row r="166" spans="2:17" x14ac:dyDescent="0.3">
      <c r="B166" s="6"/>
      <c r="E166" s="36"/>
      <c r="F166" s="36"/>
      <c r="G166" s="36"/>
      <c r="H166" s="36"/>
      <c r="I166" s="36"/>
      <c r="J166" s="36"/>
      <c r="K166" s="36"/>
      <c r="L166" s="36"/>
      <c r="M166" s="36"/>
      <c r="N166" s="36"/>
      <c r="O166" s="36"/>
      <c r="P166" s="36"/>
      <c r="Q166" s="36"/>
    </row>
    <row r="167" spans="2:17" x14ac:dyDescent="0.3">
      <c r="B167" s="6"/>
      <c r="E167" s="36"/>
      <c r="F167" s="36"/>
      <c r="G167" s="36"/>
      <c r="H167" s="36"/>
      <c r="I167" s="36"/>
      <c r="J167" s="36"/>
      <c r="K167" s="36"/>
      <c r="L167" s="36"/>
      <c r="M167" s="36"/>
      <c r="N167" s="36"/>
      <c r="O167" s="36"/>
      <c r="P167" s="36"/>
      <c r="Q167" s="36"/>
    </row>
    <row r="168" spans="2:17" x14ac:dyDescent="0.3">
      <c r="B168" s="6"/>
      <c r="E168" s="36"/>
      <c r="F168" s="36"/>
      <c r="G168" s="36"/>
      <c r="H168" s="36"/>
      <c r="I168" s="36"/>
      <c r="J168" s="36"/>
      <c r="K168" s="36"/>
      <c r="L168" s="36"/>
      <c r="M168" s="36"/>
      <c r="N168" s="36"/>
      <c r="O168" s="36"/>
      <c r="P168" s="36"/>
      <c r="Q168" s="36"/>
    </row>
    <row r="169" spans="2:17" x14ac:dyDescent="0.3">
      <c r="B169" s="6"/>
      <c r="E169" s="36"/>
      <c r="F169" s="36"/>
      <c r="G169" s="36"/>
      <c r="H169" s="36"/>
      <c r="I169" s="36"/>
      <c r="J169" s="36"/>
      <c r="K169" s="36"/>
      <c r="L169" s="36"/>
      <c r="M169" s="36"/>
      <c r="N169" s="36"/>
      <c r="O169" s="36"/>
      <c r="P169" s="36"/>
      <c r="Q169" s="36"/>
    </row>
    <row r="170" spans="2:17" x14ac:dyDescent="0.3">
      <c r="B170" s="6"/>
      <c r="E170" s="36"/>
      <c r="F170" s="36"/>
      <c r="G170" s="36"/>
      <c r="H170" s="36"/>
      <c r="I170" s="36"/>
      <c r="J170" s="36"/>
      <c r="K170" s="36"/>
      <c r="L170" s="36"/>
      <c r="M170" s="36"/>
      <c r="N170" s="36"/>
      <c r="O170" s="36"/>
      <c r="P170" s="36"/>
      <c r="Q170" s="36"/>
    </row>
    <row r="171" spans="2:17" x14ac:dyDescent="0.3">
      <c r="B171" s="6"/>
      <c r="E171" s="36"/>
      <c r="F171" s="36"/>
      <c r="G171" s="36"/>
      <c r="H171" s="36"/>
      <c r="I171" s="36"/>
      <c r="J171" s="36"/>
      <c r="K171" s="36"/>
      <c r="L171" s="36"/>
      <c r="M171" s="36"/>
      <c r="N171" s="36"/>
      <c r="O171" s="36"/>
      <c r="P171" s="36"/>
      <c r="Q171" s="36"/>
    </row>
    <row r="172" spans="2:17" x14ac:dyDescent="0.3">
      <c r="B172" s="6"/>
      <c r="E172" s="36"/>
      <c r="F172" s="36"/>
      <c r="G172" s="36"/>
      <c r="H172" s="36"/>
      <c r="I172" s="36"/>
      <c r="J172" s="36"/>
      <c r="K172" s="36"/>
      <c r="L172" s="36"/>
      <c r="M172" s="36"/>
      <c r="N172" s="36"/>
      <c r="O172" s="36"/>
      <c r="P172" s="36"/>
      <c r="Q172" s="36"/>
    </row>
    <row r="173" spans="2:17" x14ac:dyDescent="0.3">
      <c r="B173" s="6"/>
      <c r="E173" s="36"/>
      <c r="F173" s="36"/>
      <c r="G173" s="36"/>
      <c r="H173" s="36"/>
      <c r="I173" s="36"/>
      <c r="J173" s="36"/>
      <c r="K173" s="36"/>
      <c r="L173" s="36"/>
      <c r="M173" s="36"/>
      <c r="N173" s="36"/>
      <c r="O173" s="36"/>
      <c r="P173" s="36"/>
      <c r="Q173" s="36"/>
    </row>
    <row r="174" spans="2:17" x14ac:dyDescent="0.3">
      <c r="B174" s="6"/>
      <c r="E174" s="36"/>
      <c r="F174" s="36"/>
      <c r="G174" s="36"/>
      <c r="H174" s="36"/>
      <c r="I174" s="36"/>
      <c r="J174" s="36"/>
      <c r="K174" s="36"/>
      <c r="L174" s="36"/>
      <c r="M174" s="36"/>
      <c r="N174" s="36"/>
      <c r="O174" s="36"/>
      <c r="P174" s="36"/>
      <c r="Q174" s="36"/>
    </row>
    <row r="175" spans="2:17" x14ac:dyDescent="0.3">
      <c r="B175" s="6"/>
      <c r="E175" s="36"/>
      <c r="F175" s="36"/>
      <c r="G175" s="36"/>
      <c r="H175" s="36"/>
      <c r="I175" s="36"/>
      <c r="J175" s="36"/>
      <c r="K175" s="36"/>
      <c r="L175" s="36"/>
      <c r="M175" s="36"/>
      <c r="N175" s="36"/>
      <c r="O175" s="36"/>
      <c r="P175" s="36"/>
      <c r="Q175" s="36"/>
    </row>
    <row r="176" spans="2:17" x14ac:dyDescent="0.3">
      <c r="B176" s="6"/>
      <c r="E176" s="36"/>
      <c r="F176" s="36"/>
      <c r="G176" s="36"/>
      <c r="H176" s="36"/>
      <c r="I176" s="36"/>
      <c r="J176" s="36"/>
      <c r="K176" s="36"/>
      <c r="L176" s="36"/>
      <c r="M176" s="36"/>
      <c r="N176" s="36"/>
      <c r="O176" s="36"/>
      <c r="P176" s="36"/>
      <c r="Q176" s="36"/>
    </row>
    <row r="177" spans="2:17" x14ac:dyDescent="0.3">
      <c r="B177" s="6"/>
      <c r="E177" s="36"/>
      <c r="F177" s="36"/>
      <c r="G177" s="36"/>
      <c r="H177" s="36"/>
      <c r="I177" s="36"/>
      <c r="J177" s="36"/>
      <c r="K177" s="36"/>
      <c r="L177" s="36"/>
      <c r="M177" s="36"/>
      <c r="N177" s="36"/>
      <c r="O177" s="36"/>
      <c r="P177" s="36"/>
      <c r="Q177" s="36"/>
    </row>
    <row r="178" spans="2:17" x14ac:dyDescent="0.3">
      <c r="B178" s="6"/>
      <c r="E178" s="36"/>
      <c r="F178" s="36"/>
      <c r="G178" s="36"/>
      <c r="H178" s="36"/>
      <c r="I178" s="36"/>
      <c r="J178" s="36"/>
      <c r="K178" s="36"/>
      <c r="L178" s="36"/>
      <c r="M178" s="36"/>
      <c r="N178" s="36"/>
      <c r="O178" s="36"/>
      <c r="P178" s="36"/>
      <c r="Q178" s="36"/>
    </row>
  </sheetData>
  <mergeCells count="10">
    <mergeCell ref="E108:E119"/>
    <mergeCell ref="E121:E131"/>
    <mergeCell ref="E4:E15"/>
    <mergeCell ref="E43:E54"/>
    <mergeCell ref="E56:E67"/>
    <mergeCell ref="E69:E80"/>
    <mergeCell ref="E82:E93"/>
    <mergeCell ref="E95:E106"/>
    <mergeCell ref="E17:E28"/>
    <mergeCell ref="E30:E4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zoomScale="92" zoomScaleNormal="92" workbookViewId="0">
      <pane ySplit="1" topLeftCell="A62" activePane="bottomLeft" state="frozen"/>
      <selection pane="bottomLeft" activeCell="I74" sqref="I74"/>
    </sheetView>
  </sheetViews>
  <sheetFormatPr defaultColWidth="8.77734375" defaultRowHeight="14.4" x14ac:dyDescent="0.3"/>
  <cols>
    <col min="1" max="1" width="50.5546875" style="63" customWidth="1"/>
    <col min="2" max="2" width="36.77734375" style="44" customWidth="1"/>
    <col min="3" max="4" width="12.5546875" style="6" bestFit="1" customWidth="1"/>
    <col min="5" max="5" width="37.5546875" style="6" customWidth="1"/>
    <col min="6" max="16384" width="8.77734375" style="6"/>
  </cols>
  <sheetData>
    <row r="1" spans="1:5" s="3" customFormat="1" ht="15.6" x14ac:dyDescent="0.3">
      <c r="A1" s="27" t="s">
        <v>326</v>
      </c>
      <c r="B1" s="2" t="s">
        <v>116</v>
      </c>
      <c r="C1" s="1" t="s">
        <v>0</v>
      </c>
      <c r="D1" s="1" t="s">
        <v>1</v>
      </c>
      <c r="E1" s="1" t="s">
        <v>117</v>
      </c>
    </row>
    <row r="2" spans="1:5" s="41" customFormat="1" x14ac:dyDescent="0.3">
      <c r="A2" s="28" t="s">
        <v>183</v>
      </c>
      <c r="B2" s="45"/>
      <c r="C2" s="46"/>
      <c r="D2" s="46"/>
    </row>
    <row r="3" spans="1:5" x14ac:dyDescent="0.3">
      <c r="A3" s="40" t="s">
        <v>191</v>
      </c>
      <c r="B3" s="5" t="s">
        <v>86</v>
      </c>
      <c r="C3" s="4" t="s">
        <v>3</v>
      </c>
      <c r="D3" s="4" t="s">
        <v>4</v>
      </c>
      <c r="E3" s="250" t="s">
        <v>120</v>
      </c>
    </row>
    <row r="4" spans="1:5" x14ac:dyDescent="0.3">
      <c r="A4" s="40" t="s">
        <v>192</v>
      </c>
      <c r="B4" s="5" t="s">
        <v>121</v>
      </c>
      <c r="C4" s="4" t="s">
        <v>6</v>
      </c>
      <c r="D4" s="4" t="s">
        <v>4</v>
      </c>
      <c r="E4" s="251"/>
    </row>
    <row r="5" spans="1:5" x14ac:dyDescent="0.3">
      <c r="A5" s="40" t="s">
        <v>193</v>
      </c>
      <c r="B5" s="5" t="s">
        <v>106</v>
      </c>
      <c r="C5" s="4" t="s">
        <v>6</v>
      </c>
      <c r="D5" s="4" t="s">
        <v>4</v>
      </c>
      <c r="E5" s="251"/>
    </row>
    <row r="6" spans="1:5" x14ac:dyDescent="0.3">
      <c r="A6" s="40" t="s">
        <v>194</v>
      </c>
      <c r="B6" s="5" t="s">
        <v>122</v>
      </c>
      <c r="C6" s="4" t="s">
        <v>6</v>
      </c>
      <c r="D6" s="4" t="s">
        <v>4</v>
      </c>
      <c r="E6" s="251"/>
    </row>
    <row r="7" spans="1:5" x14ac:dyDescent="0.3">
      <c r="A7" s="40" t="s">
        <v>195</v>
      </c>
      <c r="B7" s="5" t="s">
        <v>123</v>
      </c>
      <c r="C7" s="4" t="s">
        <v>6</v>
      </c>
      <c r="D7" s="4" t="s">
        <v>4</v>
      </c>
      <c r="E7" s="251"/>
    </row>
    <row r="8" spans="1:5" x14ac:dyDescent="0.3">
      <c r="A8" s="40" t="s">
        <v>196</v>
      </c>
      <c r="B8" s="5" t="s">
        <v>89</v>
      </c>
      <c r="C8" s="4" t="s">
        <v>6</v>
      </c>
      <c r="D8" s="4" t="s">
        <v>4</v>
      </c>
      <c r="E8" s="251"/>
    </row>
    <row r="9" spans="1:5" ht="31.35" customHeight="1" x14ac:dyDescent="0.3">
      <c r="A9" s="40" t="s">
        <v>197</v>
      </c>
      <c r="B9" s="5" t="s">
        <v>124</v>
      </c>
      <c r="C9" s="4" t="s">
        <v>6</v>
      </c>
      <c r="D9" s="4" t="s">
        <v>6</v>
      </c>
      <c r="E9" s="251"/>
    </row>
    <row r="10" spans="1:5" x14ac:dyDescent="0.3">
      <c r="A10" s="40" t="s">
        <v>198</v>
      </c>
      <c r="B10" s="5" t="s">
        <v>125</v>
      </c>
      <c r="C10" s="4" t="s">
        <v>6</v>
      </c>
      <c r="D10" s="4" t="s">
        <v>4</v>
      </c>
      <c r="E10" s="251"/>
    </row>
    <row r="11" spans="1:5" x14ac:dyDescent="0.3">
      <c r="A11" s="40" t="s">
        <v>199</v>
      </c>
      <c r="B11" s="5" t="s">
        <v>126</v>
      </c>
      <c r="C11" s="4" t="s">
        <v>6</v>
      </c>
      <c r="D11" s="4" t="s">
        <v>4</v>
      </c>
      <c r="E11" s="251"/>
    </row>
    <row r="12" spans="1:5" x14ac:dyDescent="0.3">
      <c r="A12" s="40" t="s">
        <v>200</v>
      </c>
      <c r="B12" s="5" t="s">
        <v>127</v>
      </c>
      <c r="C12" s="4" t="s">
        <v>6</v>
      </c>
      <c r="D12" s="4" t="s">
        <v>4</v>
      </c>
      <c r="E12" s="251"/>
    </row>
    <row r="13" spans="1:5" x14ac:dyDescent="0.3">
      <c r="A13" s="40" t="s">
        <v>201</v>
      </c>
      <c r="B13" s="5" t="s">
        <v>128</v>
      </c>
      <c r="C13" s="4" t="s">
        <v>6</v>
      </c>
      <c r="D13" s="4" t="s">
        <v>4</v>
      </c>
      <c r="E13" s="251"/>
    </row>
    <row r="14" spans="1:5" x14ac:dyDescent="0.3">
      <c r="A14" s="40" t="s">
        <v>202</v>
      </c>
      <c r="B14" s="5" t="s">
        <v>129</v>
      </c>
      <c r="C14" s="4" t="s">
        <v>6</v>
      </c>
      <c r="D14" s="4" t="s">
        <v>3</v>
      </c>
      <c r="E14" s="251"/>
    </row>
    <row r="15" spans="1:5" s="41" customFormat="1" x14ac:dyDescent="0.3">
      <c r="A15" s="28" t="s">
        <v>327</v>
      </c>
      <c r="B15" s="45"/>
      <c r="C15" s="46"/>
      <c r="D15" s="46"/>
    </row>
    <row r="16" spans="1:5" x14ac:dyDescent="0.3">
      <c r="A16" s="40" t="s">
        <v>191</v>
      </c>
      <c r="B16" s="5" t="s">
        <v>168</v>
      </c>
      <c r="C16" s="4" t="s">
        <v>3</v>
      </c>
      <c r="D16" s="4" t="s">
        <v>4</v>
      </c>
      <c r="E16" s="250" t="s">
        <v>169</v>
      </c>
    </row>
    <row r="17" spans="1:5" x14ac:dyDescent="0.3">
      <c r="A17" s="40" t="s">
        <v>192</v>
      </c>
      <c r="B17" s="5" t="s">
        <v>121</v>
      </c>
      <c r="C17" s="4" t="s">
        <v>6</v>
      </c>
      <c r="D17" s="4" t="s">
        <v>4</v>
      </c>
      <c r="E17" s="251"/>
    </row>
    <row r="18" spans="1:5" x14ac:dyDescent="0.3">
      <c r="A18" s="40" t="s">
        <v>193</v>
      </c>
      <c r="B18" s="5" t="s">
        <v>106</v>
      </c>
      <c r="C18" s="4" t="s">
        <v>6</v>
      </c>
      <c r="D18" s="4" t="s">
        <v>4</v>
      </c>
      <c r="E18" s="251"/>
    </row>
    <row r="19" spans="1:5" x14ac:dyDescent="0.3">
      <c r="A19" s="40" t="s">
        <v>194</v>
      </c>
      <c r="B19" s="5" t="s">
        <v>122</v>
      </c>
      <c r="C19" s="4" t="s">
        <v>6</v>
      </c>
      <c r="D19" s="4" t="s">
        <v>4</v>
      </c>
      <c r="E19" s="251"/>
    </row>
    <row r="20" spans="1:5" x14ac:dyDescent="0.3">
      <c r="A20" s="40" t="s">
        <v>195</v>
      </c>
      <c r="B20" s="5" t="s">
        <v>123</v>
      </c>
      <c r="C20" s="4" t="s">
        <v>6</v>
      </c>
      <c r="D20" s="4" t="s">
        <v>4</v>
      </c>
      <c r="E20" s="251"/>
    </row>
    <row r="21" spans="1:5" x14ac:dyDescent="0.3">
      <c r="A21" s="40" t="s">
        <v>196</v>
      </c>
      <c r="B21" s="5" t="s">
        <v>89</v>
      </c>
      <c r="C21" s="4" t="s">
        <v>6</v>
      </c>
      <c r="D21" s="4" t="s">
        <v>4</v>
      </c>
      <c r="E21" s="251"/>
    </row>
    <row r="22" spans="1:5" x14ac:dyDescent="0.3">
      <c r="A22" s="40" t="s">
        <v>197</v>
      </c>
      <c r="B22" s="5" t="s">
        <v>20</v>
      </c>
      <c r="C22" s="4" t="s">
        <v>6</v>
      </c>
      <c r="D22" s="4" t="s">
        <v>6</v>
      </c>
      <c r="E22" s="251"/>
    </row>
    <row r="23" spans="1:5" x14ac:dyDescent="0.3">
      <c r="A23" s="40" t="s">
        <v>198</v>
      </c>
      <c r="B23" s="5" t="s">
        <v>125</v>
      </c>
      <c r="C23" s="4" t="s">
        <v>6</v>
      </c>
      <c r="D23" s="4" t="s">
        <v>4</v>
      </c>
      <c r="E23" s="251"/>
    </row>
    <row r="24" spans="1:5" x14ac:dyDescent="0.3">
      <c r="A24" s="40" t="s">
        <v>199</v>
      </c>
      <c r="B24" s="5" t="s">
        <v>126</v>
      </c>
      <c r="C24" s="4" t="s">
        <v>6</v>
      </c>
      <c r="D24" s="4" t="s">
        <v>4</v>
      </c>
      <c r="E24" s="251"/>
    </row>
    <row r="25" spans="1:5" x14ac:dyDescent="0.3">
      <c r="A25" s="40" t="s">
        <v>200</v>
      </c>
      <c r="B25" s="5" t="s">
        <v>172</v>
      </c>
      <c r="C25" s="4" t="s">
        <v>6</v>
      </c>
      <c r="D25" s="4" t="s">
        <v>4</v>
      </c>
      <c r="E25" s="251"/>
    </row>
    <row r="26" spans="1:5" x14ac:dyDescent="0.3">
      <c r="A26" s="40" t="s">
        <v>201</v>
      </c>
      <c r="B26" s="5" t="s">
        <v>173</v>
      </c>
      <c r="C26" s="4" t="s">
        <v>6</v>
      </c>
      <c r="D26" s="4" t="s">
        <v>4</v>
      </c>
      <c r="E26" s="251"/>
    </row>
    <row r="27" spans="1:5" x14ac:dyDescent="0.3">
      <c r="A27" s="40" t="s">
        <v>202</v>
      </c>
      <c r="B27" s="5" t="s">
        <v>129</v>
      </c>
      <c r="C27" s="4" t="s">
        <v>6</v>
      </c>
      <c r="D27" s="4" t="s">
        <v>3</v>
      </c>
      <c r="E27" s="251"/>
    </row>
    <row r="28" spans="1:5" s="41" customFormat="1" x14ac:dyDescent="0.3">
      <c r="A28" s="28" t="s">
        <v>328</v>
      </c>
      <c r="B28" s="45"/>
      <c r="C28" s="46"/>
      <c r="D28" s="46"/>
    </row>
    <row r="29" spans="1:5" x14ac:dyDescent="0.3">
      <c r="A29" s="40" t="s">
        <v>191</v>
      </c>
      <c r="B29" s="5" t="s">
        <v>99</v>
      </c>
      <c r="C29" s="4" t="s">
        <v>3</v>
      </c>
      <c r="D29" s="4" t="s">
        <v>4</v>
      </c>
      <c r="E29" s="250" t="s">
        <v>139</v>
      </c>
    </row>
    <row r="30" spans="1:5" x14ac:dyDescent="0.3">
      <c r="A30" s="40" t="s">
        <v>192</v>
      </c>
      <c r="B30" s="5" t="s">
        <v>131</v>
      </c>
      <c r="C30" s="4" t="s">
        <v>6</v>
      </c>
      <c r="D30" s="4" t="s">
        <v>4</v>
      </c>
      <c r="E30" s="251"/>
    </row>
    <row r="31" spans="1:5" x14ac:dyDescent="0.3">
      <c r="A31" s="40" t="s">
        <v>193</v>
      </c>
      <c r="B31" s="5" t="s">
        <v>35</v>
      </c>
      <c r="C31" s="4" t="s">
        <v>6</v>
      </c>
      <c r="D31" s="4" t="s">
        <v>4</v>
      </c>
      <c r="E31" s="251"/>
    </row>
    <row r="32" spans="1:5" x14ac:dyDescent="0.3">
      <c r="A32" s="40" t="s">
        <v>194</v>
      </c>
      <c r="B32" s="221" t="s">
        <v>140</v>
      </c>
      <c r="C32" s="4" t="s">
        <v>6</v>
      </c>
      <c r="D32" s="4" t="s">
        <v>4</v>
      </c>
      <c r="E32" s="251"/>
    </row>
    <row r="33" spans="1:5" x14ac:dyDescent="0.3">
      <c r="A33" s="40" t="s">
        <v>195</v>
      </c>
      <c r="B33" s="5" t="s">
        <v>133</v>
      </c>
      <c r="C33" s="4" t="s">
        <v>6</v>
      </c>
      <c r="D33" s="4" t="s">
        <v>4</v>
      </c>
      <c r="E33" s="251"/>
    </row>
    <row r="34" spans="1:5" x14ac:dyDescent="0.3">
      <c r="A34" s="40" t="s">
        <v>196</v>
      </c>
      <c r="B34" s="5" t="s">
        <v>82</v>
      </c>
      <c r="C34" s="4" t="s">
        <v>6</v>
      </c>
      <c r="D34" s="4" t="s">
        <v>4</v>
      </c>
      <c r="E34" s="251"/>
    </row>
    <row r="35" spans="1:5" ht="28.8" x14ac:dyDescent="0.3">
      <c r="A35" s="40" t="s">
        <v>197</v>
      </c>
      <c r="B35" s="5" t="s">
        <v>134</v>
      </c>
      <c r="C35" s="4" t="s">
        <v>6</v>
      </c>
      <c r="D35" s="4" t="s">
        <v>6</v>
      </c>
      <c r="E35" s="251"/>
    </row>
    <row r="36" spans="1:5" x14ac:dyDescent="0.3">
      <c r="A36" s="40" t="s">
        <v>198</v>
      </c>
      <c r="B36" s="5" t="s">
        <v>135</v>
      </c>
      <c r="C36" s="4" t="s">
        <v>6</v>
      </c>
      <c r="D36" s="4" t="s">
        <v>4</v>
      </c>
      <c r="E36" s="251"/>
    </row>
    <row r="37" spans="1:5" x14ac:dyDescent="0.3">
      <c r="A37" s="40" t="s">
        <v>199</v>
      </c>
      <c r="B37" s="5" t="s">
        <v>135</v>
      </c>
      <c r="C37" s="4" t="s">
        <v>6</v>
      </c>
      <c r="D37" s="4" t="s">
        <v>4</v>
      </c>
      <c r="E37" s="251"/>
    </row>
    <row r="38" spans="1:5" x14ac:dyDescent="0.3">
      <c r="A38" s="40" t="s">
        <v>200</v>
      </c>
      <c r="B38" s="5" t="s">
        <v>136</v>
      </c>
      <c r="C38" s="4" t="s">
        <v>6</v>
      </c>
      <c r="D38" s="4" t="s">
        <v>4</v>
      </c>
      <c r="E38" s="251"/>
    </row>
    <row r="39" spans="1:5" x14ac:dyDescent="0.3">
      <c r="A39" s="40" t="s">
        <v>201</v>
      </c>
      <c r="B39" s="5" t="s">
        <v>137</v>
      </c>
      <c r="C39" s="4" t="s">
        <v>6</v>
      </c>
      <c r="D39" s="4" t="s">
        <v>4</v>
      </c>
      <c r="E39" s="251"/>
    </row>
    <row r="40" spans="1:5" x14ac:dyDescent="0.3">
      <c r="A40" s="40" t="s">
        <v>202</v>
      </c>
      <c r="B40" s="5" t="s">
        <v>100</v>
      </c>
      <c r="C40" s="4" t="s">
        <v>6</v>
      </c>
      <c r="D40" s="4" t="s">
        <v>3</v>
      </c>
      <c r="E40" s="251"/>
    </row>
    <row r="41" spans="1:5" s="41" customFormat="1" x14ac:dyDescent="0.3">
      <c r="A41" s="28" t="s">
        <v>329</v>
      </c>
      <c r="B41" s="45"/>
      <c r="C41" s="46"/>
      <c r="D41" s="46"/>
    </row>
    <row r="42" spans="1:5" x14ac:dyDescent="0.3">
      <c r="A42" s="40" t="s">
        <v>191</v>
      </c>
      <c r="B42" s="5" t="s">
        <v>77</v>
      </c>
      <c r="C42" s="4" t="s">
        <v>3</v>
      </c>
      <c r="D42" s="4" t="s">
        <v>4</v>
      </c>
      <c r="E42" s="250" t="s">
        <v>130</v>
      </c>
    </row>
    <row r="43" spans="1:5" x14ac:dyDescent="0.3">
      <c r="A43" s="40" t="s">
        <v>192</v>
      </c>
      <c r="B43" s="5" t="s">
        <v>131</v>
      </c>
      <c r="C43" s="4" t="s">
        <v>6</v>
      </c>
      <c r="D43" s="4" t="s">
        <v>4</v>
      </c>
      <c r="E43" s="251"/>
    </row>
    <row r="44" spans="1:5" x14ac:dyDescent="0.3">
      <c r="A44" s="40" t="s">
        <v>193</v>
      </c>
      <c r="B44" s="5" t="s">
        <v>35</v>
      </c>
      <c r="C44" s="4" t="s">
        <v>6</v>
      </c>
      <c r="D44" s="4" t="s">
        <v>4</v>
      </c>
      <c r="E44" s="251"/>
    </row>
    <row r="45" spans="1:5" x14ac:dyDescent="0.3">
      <c r="A45" s="40" t="s">
        <v>194</v>
      </c>
      <c r="B45" s="221" t="s">
        <v>140</v>
      </c>
      <c r="C45" s="4" t="s">
        <v>6</v>
      </c>
      <c r="D45" s="4" t="s">
        <v>4</v>
      </c>
      <c r="E45" s="251"/>
    </row>
    <row r="46" spans="1:5" x14ac:dyDescent="0.3">
      <c r="A46" s="40" t="s">
        <v>195</v>
      </c>
      <c r="B46" s="5" t="s">
        <v>133</v>
      </c>
      <c r="C46" s="4" t="s">
        <v>6</v>
      </c>
      <c r="D46" s="4" t="s">
        <v>4</v>
      </c>
      <c r="E46" s="251"/>
    </row>
    <row r="47" spans="1:5" x14ac:dyDescent="0.3">
      <c r="A47" s="40" t="s">
        <v>196</v>
      </c>
      <c r="B47" s="5" t="s">
        <v>82</v>
      </c>
      <c r="C47" s="4" t="s">
        <v>6</v>
      </c>
      <c r="D47" s="4" t="s">
        <v>4</v>
      </c>
      <c r="E47" s="251"/>
    </row>
    <row r="48" spans="1:5" ht="28.8" x14ac:dyDescent="0.3">
      <c r="A48" s="40" t="s">
        <v>197</v>
      </c>
      <c r="B48" s="5" t="s">
        <v>134</v>
      </c>
      <c r="C48" s="4" t="s">
        <v>6</v>
      </c>
      <c r="D48" s="4" t="s">
        <v>6</v>
      </c>
      <c r="E48" s="251"/>
    </row>
    <row r="49" spans="1:5" x14ac:dyDescent="0.3">
      <c r="A49" s="40" t="s">
        <v>198</v>
      </c>
      <c r="B49" s="5" t="s">
        <v>135</v>
      </c>
      <c r="C49" s="4" t="s">
        <v>6</v>
      </c>
      <c r="D49" s="4" t="s">
        <v>4</v>
      </c>
      <c r="E49" s="251"/>
    </row>
    <row r="50" spans="1:5" x14ac:dyDescent="0.3">
      <c r="A50" s="40" t="s">
        <v>199</v>
      </c>
      <c r="B50" s="5" t="s">
        <v>135</v>
      </c>
      <c r="C50" s="4" t="s">
        <v>6</v>
      </c>
      <c r="D50" s="4" t="s">
        <v>4</v>
      </c>
      <c r="E50" s="251"/>
    </row>
    <row r="51" spans="1:5" x14ac:dyDescent="0.3">
      <c r="A51" s="40" t="s">
        <v>200</v>
      </c>
      <c r="B51" s="5" t="s">
        <v>136</v>
      </c>
      <c r="C51" s="4" t="s">
        <v>6</v>
      </c>
      <c r="D51" s="4" t="s">
        <v>4</v>
      </c>
      <c r="E51" s="251"/>
    </row>
    <row r="52" spans="1:5" x14ac:dyDescent="0.3">
      <c r="A52" s="40" t="s">
        <v>201</v>
      </c>
      <c r="B52" s="5" t="s">
        <v>137</v>
      </c>
      <c r="C52" s="4" t="s">
        <v>6</v>
      </c>
      <c r="D52" s="4" t="s">
        <v>4</v>
      </c>
      <c r="E52" s="251"/>
    </row>
    <row r="53" spans="1:5" x14ac:dyDescent="0.3">
      <c r="A53" s="40" t="s">
        <v>202</v>
      </c>
      <c r="B53" s="5" t="s">
        <v>100</v>
      </c>
      <c r="C53" s="4" t="s">
        <v>6</v>
      </c>
      <c r="D53" s="4" t="s">
        <v>3</v>
      </c>
      <c r="E53" s="251"/>
    </row>
    <row r="54" spans="1:5" s="41" customFormat="1" x14ac:dyDescent="0.3">
      <c r="A54" s="28" t="s">
        <v>330</v>
      </c>
      <c r="B54" s="45"/>
      <c r="C54" s="46"/>
      <c r="D54" s="46"/>
    </row>
    <row r="55" spans="1:5" ht="14.55" customHeight="1" x14ac:dyDescent="0.3">
      <c r="A55" s="40" t="s">
        <v>191</v>
      </c>
      <c r="B55" s="4" t="s">
        <v>104</v>
      </c>
      <c r="C55" s="4" t="s">
        <v>3</v>
      </c>
      <c r="D55" s="4" t="s">
        <v>4</v>
      </c>
      <c r="E55" s="250" t="s">
        <v>691</v>
      </c>
    </row>
    <row r="56" spans="1:5" x14ac:dyDescent="0.3">
      <c r="A56" s="40" t="s">
        <v>192</v>
      </c>
      <c r="B56" s="4" t="s">
        <v>598</v>
      </c>
      <c r="C56" s="4" t="s">
        <v>6</v>
      </c>
      <c r="D56" s="4" t="s">
        <v>4</v>
      </c>
      <c r="E56" s="251"/>
    </row>
    <row r="57" spans="1:5" x14ac:dyDescent="0.3">
      <c r="A57" s="40" t="s">
        <v>193</v>
      </c>
      <c r="B57" s="4" t="s">
        <v>106</v>
      </c>
      <c r="C57" s="4" t="s">
        <v>6</v>
      </c>
      <c r="D57" s="4" t="s">
        <v>4</v>
      </c>
      <c r="E57" s="251"/>
    </row>
    <row r="58" spans="1:5" x14ac:dyDescent="0.3">
      <c r="A58" s="40" t="s">
        <v>194</v>
      </c>
      <c r="B58" s="4" t="s">
        <v>143</v>
      </c>
      <c r="C58" s="4" t="s">
        <v>6</v>
      </c>
      <c r="D58" s="4" t="s">
        <v>4</v>
      </c>
      <c r="E58" s="251"/>
    </row>
    <row r="59" spans="1:5" x14ac:dyDescent="0.3">
      <c r="A59" s="40" t="s">
        <v>195</v>
      </c>
      <c r="B59" s="4" t="s">
        <v>584</v>
      </c>
      <c r="C59" s="4" t="s">
        <v>6</v>
      </c>
      <c r="D59" s="4" t="s">
        <v>4</v>
      </c>
      <c r="E59" s="251"/>
    </row>
    <row r="60" spans="1:5" x14ac:dyDescent="0.3">
      <c r="A60" s="40" t="s">
        <v>196</v>
      </c>
      <c r="B60" s="4" t="s">
        <v>108</v>
      </c>
      <c r="C60" s="4" t="s">
        <v>6</v>
      </c>
      <c r="D60" s="4" t="s">
        <v>4</v>
      </c>
      <c r="E60" s="251"/>
    </row>
    <row r="61" spans="1:5" x14ac:dyDescent="0.3">
      <c r="A61" s="40" t="s">
        <v>197</v>
      </c>
      <c r="B61" s="4" t="s">
        <v>12</v>
      </c>
      <c r="C61" s="4" t="s">
        <v>6</v>
      </c>
      <c r="D61" s="4" t="s">
        <v>6</v>
      </c>
      <c r="E61" s="251"/>
    </row>
    <row r="62" spans="1:5" x14ac:dyDescent="0.3">
      <c r="A62" s="40" t="s">
        <v>198</v>
      </c>
      <c r="B62" s="4" t="s">
        <v>585</v>
      </c>
      <c r="C62" s="4" t="s">
        <v>6</v>
      </c>
      <c r="D62" s="4" t="s">
        <v>4</v>
      </c>
      <c r="E62" s="251"/>
    </row>
    <row r="63" spans="1:5" x14ac:dyDescent="0.3">
      <c r="A63" s="40" t="s">
        <v>199</v>
      </c>
      <c r="B63" s="4" t="s">
        <v>586</v>
      </c>
      <c r="C63" s="4" t="s">
        <v>6</v>
      </c>
      <c r="D63" s="4" t="s">
        <v>4</v>
      </c>
      <c r="E63" s="251"/>
    </row>
    <row r="64" spans="1:5" x14ac:dyDescent="0.3">
      <c r="A64" s="40" t="s">
        <v>200</v>
      </c>
      <c r="B64" s="4" t="s">
        <v>587</v>
      </c>
      <c r="C64" s="4" t="s">
        <v>6</v>
      </c>
      <c r="D64" s="4" t="s">
        <v>4</v>
      </c>
      <c r="E64" s="251"/>
    </row>
    <row r="65" spans="1:5" x14ac:dyDescent="0.3">
      <c r="A65" s="40" t="s">
        <v>201</v>
      </c>
      <c r="B65" s="4" t="s">
        <v>580</v>
      </c>
      <c r="C65" s="4" t="s">
        <v>6</v>
      </c>
      <c r="D65" s="4" t="s">
        <v>4</v>
      </c>
      <c r="E65" s="251"/>
    </row>
    <row r="66" spans="1:5" x14ac:dyDescent="0.3">
      <c r="A66" s="40" t="s">
        <v>202</v>
      </c>
      <c r="B66" s="52" t="s">
        <v>146</v>
      </c>
      <c r="C66" s="52" t="s">
        <v>6</v>
      </c>
      <c r="D66" s="52" t="s">
        <v>3</v>
      </c>
      <c r="E66" s="251"/>
    </row>
    <row r="67" spans="1:5" s="41" customFormat="1" x14ac:dyDescent="0.3">
      <c r="A67" s="28" t="s">
        <v>331</v>
      </c>
      <c r="B67" s="45"/>
      <c r="C67" s="46"/>
      <c r="D67" s="46"/>
    </row>
    <row r="68" spans="1:5" ht="14.55" customHeight="1" x14ac:dyDescent="0.3">
      <c r="A68" s="40" t="s">
        <v>191</v>
      </c>
      <c r="B68" s="4" t="s">
        <v>109</v>
      </c>
      <c r="C68" s="4" t="s">
        <v>3</v>
      </c>
      <c r="D68" s="4" t="s">
        <v>4</v>
      </c>
      <c r="E68" s="250" t="s">
        <v>692</v>
      </c>
    </row>
    <row r="69" spans="1:5" x14ac:dyDescent="0.3">
      <c r="A69" s="40" t="s">
        <v>192</v>
      </c>
      <c r="B69" s="4" t="s">
        <v>598</v>
      </c>
      <c r="C69" s="4" t="s">
        <v>6</v>
      </c>
      <c r="D69" s="4" t="s">
        <v>4</v>
      </c>
      <c r="E69" s="251"/>
    </row>
    <row r="70" spans="1:5" x14ac:dyDescent="0.3">
      <c r="A70" s="40" t="s">
        <v>193</v>
      </c>
      <c r="B70" s="4" t="s">
        <v>106</v>
      </c>
      <c r="C70" s="4" t="s">
        <v>6</v>
      </c>
      <c r="D70" s="4" t="s">
        <v>4</v>
      </c>
      <c r="E70" s="251"/>
    </row>
    <row r="71" spans="1:5" x14ac:dyDescent="0.3">
      <c r="A71" s="40" t="s">
        <v>194</v>
      </c>
      <c r="B71" s="4" t="s">
        <v>143</v>
      </c>
      <c r="C71" s="4" t="s">
        <v>6</v>
      </c>
      <c r="D71" s="4" t="s">
        <v>4</v>
      </c>
      <c r="E71" s="251"/>
    </row>
    <row r="72" spans="1:5" x14ac:dyDescent="0.3">
      <c r="A72" s="40" t="s">
        <v>195</v>
      </c>
      <c r="B72" s="4" t="s">
        <v>584</v>
      </c>
      <c r="C72" s="4" t="s">
        <v>6</v>
      </c>
      <c r="D72" s="4" t="s">
        <v>4</v>
      </c>
      <c r="E72" s="251"/>
    </row>
    <row r="73" spans="1:5" x14ac:dyDescent="0.3">
      <c r="A73" s="40" t="s">
        <v>196</v>
      </c>
      <c r="B73" s="4" t="s">
        <v>108</v>
      </c>
      <c r="C73" s="4" t="s">
        <v>6</v>
      </c>
      <c r="D73" s="4" t="s">
        <v>4</v>
      </c>
      <c r="E73" s="251"/>
    </row>
    <row r="74" spans="1:5" x14ac:dyDescent="0.3">
      <c r="A74" s="40" t="s">
        <v>197</v>
      </c>
      <c r="B74" s="4" t="s">
        <v>12</v>
      </c>
      <c r="C74" s="4" t="s">
        <v>6</v>
      </c>
      <c r="D74" s="4" t="s">
        <v>6</v>
      </c>
      <c r="E74" s="251"/>
    </row>
    <row r="75" spans="1:5" x14ac:dyDescent="0.3">
      <c r="A75" s="40" t="s">
        <v>198</v>
      </c>
      <c r="B75" s="4" t="s">
        <v>585</v>
      </c>
      <c r="C75" s="4" t="s">
        <v>6</v>
      </c>
      <c r="D75" s="308" t="s">
        <v>4</v>
      </c>
      <c r="E75" s="251"/>
    </row>
    <row r="76" spans="1:5" x14ac:dyDescent="0.3">
      <c r="A76" s="40" t="s">
        <v>199</v>
      </c>
      <c r="B76" s="4" t="s">
        <v>586</v>
      </c>
      <c r="C76" s="4" t="s">
        <v>6</v>
      </c>
      <c r="D76" s="308" t="s">
        <v>4</v>
      </c>
      <c r="E76" s="251"/>
    </row>
    <row r="77" spans="1:5" x14ac:dyDescent="0.3">
      <c r="A77" s="40" t="s">
        <v>200</v>
      </c>
      <c r="B77" s="4" t="s">
        <v>587</v>
      </c>
      <c r="C77" s="4" t="s">
        <v>6</v>
      </c>
      <c r="D77" s="308" t="s">
        <v>4</v>
      </c>
      <c r="E77" s="251"/>
    </row>
    <row r="78" spans="1:5" x14ac:dyDescent="0.3">
      <c r="A78" s="40" t="s">
        <v>201</v>
      </c>
      <c r="B78" s="4" t="s">
        <v>580</v>
      </c>
      <c r="C78" s="4" t="s">
        <v>6</v>
      </c>
      <c r="D78" s="308" t="s">
        <v>4</v>
      </c>
      <c r="E78" s="251"/>
    </row>
    <row r="79" spans="1:5" x14ac:dyDescent="0.3">
      <c r="A79" s="40" t="s">
        <v>202</v>
      </c>
      <c r="B79" s="52" t="s">
        <v>146</v>
      </c>
      <c r="C79" s="52" t="s">
        <v>6</v>
      </c>
      <c r="D79" s="52" t="s">
        <v>3</v>
      </c>
      <c r="E79" s="251"/>
    </row>
    <row r="80" spans="1:5" s="41" customFormat="1" x14ac:dyDescent="0.3">
      <c r="A80" s="28" t="s">
        <v>332</v>
      </c>
      <c r="B80" s="45"/>
      <c r="C80" s="46"/>
      <c r="D80" s="46"/>
    </row>
    <row r="81" spans="1:5" ht="14.55" customHeight="1" x14ac:dyDescent="0.3">
      <c r="A81" s="40" t="s">
        <v>191</v>
      </c>
      <c r="B81" s="5" t="s">
        <v>110</v>
      </c>
      <c r="C81" s="4" t="s">
        <v>3</v>
      </c>
      <c r="D81" s="4" t="s">
        <v>4</v>
      </c>
      <c r="E81" s="250" t="s">
        <v>704</v>
      </c>
    </row>
    <row r="82" spans="1:5" x14ac:dyDescent="0.3">
      <c r="A82" s="40" t="s">
        <v>192</v>
      </c>
      <c r="B82" s="5" t="s">
        <v>588</v>
      </c>
      <c r="C82" s="4" t="s">
        <v>6</v>
      </c>
      <c r="D82" s="4" t="s">
        <v>4</v>
      </c>
      <c r="E82" s="251"/>
    </row>
    <row r="83" spans="1:5" x14ac:dyDescent="0.3">
      <c r="A83" s="40" t="s">
        <v>193</v>
      </c>
      <c r="B83" s="5" t="s">
        <v>106</v>
      </c>
      <c r="C83" s="4" t="s">
        <v>6</v>
      </c>
      <c r="D83" s="4" t="s">
        <v>4</v>
      </c>
      <c r="E83" s="251"/>
    </row>
    <row r="84" spans="1:5" x14ac:dyDescent="0.3">
      <c r="A84" s="40" t="s">
        <v>194</v>
      </c>
      <c r="B84" s="221" t="s">
        <v>589</v>
      </c>
      <c r="C84" s="4" t="s">
        <v>6</v>
      </c>
      <c r="D84" s="4" t="s">
        <v>4</v>
      </c>
      <c r="E84" s="251"/>
    </row>
    <row r="85" spans="1:5" x14ac:dyDescent="0.3">
      <c r="A85" s="40" t="s">
        <v>195</v>
      </c>
      <c r="B85" s="5" t="s">
        <v>590</v>
      </c>
      <c r="C85" s="4" t="s">
        <v>6</v>
      </c>
      <c r="D85" s="4" t="s">
        <v>4</v>
      </c>
      <c r="E85" s="251"/>
    </row>
    <row r="86" spans="1:5" x14ac:dyDescent="0.3">
      <c r="A86" s="40" t="s">
        <v>196</v>
      </c>
      <c r="B86" s="5" t="s">
        <v>108</v>
      </c>
      <c r="C86" s="4" t="s">
        <v>6</v>
      </c>
      <c r="D86" s="4" t="s">
        <v>4</v>
      </c>
      <c r="E86" s="251"/>
    </row>
    <row r="87" spans="1:5" x14ac:dyDescent="0.3">
      <c r="A87" s="40" t="s">
        <v>197</v>
      </c>
      <c r="B87" s="5" t="s">
        <v>603</v>
      </c>
      <c r="C87" s="4" t="s">
        <v>6</v>
      </c>
      <c r="D87" s="4" t="s">
        <v>6</v>
      </c>
      <c r="E87" s="251"/>
    </row>
    <row r="88" spans="1:5" x14ac:dyDescent="0.3">
      <c r="A88" s="40" t="s">
        <v>198</v>
      </c>
      <c r="B88" s="5" t="s">
        <v>591</v>
      </c>
      <c r="C88" s="4" t="s">
        <v>6</v>
      </c>
      <c r="D88" s="4" t="s">
        <v>4</v>
      </c>
      <c r="E88" s="251"/>
    </row>
    <row r="89" spans="1:5" x14ac:dyDescent="0.3">
      <c r="A89" s="40" t="s">
        <v>199</v>
      </c>
      <c r="B89" s="5" t="s">
        <v>591</v>
      </c>
      <c r="C89" s="4" t="s">
        <v>6</v>
      </c>
      <c r="D89" s="4" t="s">
        <v>4</v>
      </c>
      <c r="E89" s="251"/>
    </row>
    <row r="90" spans="1:5" x14ac:dyDescent="0.3">
      <c r="A90" s="40" t="s">
        <v>200</v>
      </c>
      <c r="B90" s="5" t="s">
        <v>592</v>
      </c>
      <c r="C90" s="4" t="s">
        <v>6</v>
      </c>
      <c r="D90" s="4" t="s">
        <v>4</v>
      </c>
      <c r="E90" s="251"/>
    </row>
    <row r="91" spans="1:5" x14ac:dyDescent="0.3">
      <c r="A91" s="40" t="s">
        <v>201</v>
      </c>
      <c r="B91" s="5" t="s">
        <v>593</v>
      </c>
      <c r="C91" s="4" t="s">
        <v>6</v>
      </c>
      <c r="D91" s="4" t="s">
        <v>4</v>
      </c>
      <c r="E91" s="251"/>
    </row>
    <row r="92" spans="1:5" x14ac:dyDescent="0.3">
      <c r="A92" s="40" t="s">
        <v>202</v>
      </c>
      <c r="B92" s="5" t="s">
        <v>148</v>
      </c>
      <c r="C92" s="4" t="s">
        <v>6</v>
      </c>
      <c r="D92" s="4" t="s">
        <v>3</v>
      </c>
      <c r="E92" s="251"/>
    </row>
    <row r="93" spans="1:5" s="41" customFormat="1" x14ac:dyDescent="0.3">
      <c r="A93" s="28" t="s">
        <v>333</v>
      </c>
      <c r="B93" s="45"/>
      <c r="C93" s="46"/>
      <c r="D93" s="46"/>
    </row>
    <row r="94" spans="1:5" ht="14.55" customHeight="1" x14ac:dyDescent="0.3">
      <c r="A94" s="40" t="s">
        <v>191</v>
      </c>
      <c r="B94" s="5" t="s">
        <v>149</v>
      </c>
      <c r="C94" s="4" t="s">
        <v>3</v>
      </c>
      <c r="D94" s="4" t="s">
        <v>4</v>
      </c>
      <c r="E94" s="250" t="s">
        <v>600</v>
      </c>
    </row>
    <row r="95" spans="1:5" x14ac:dyDescent="0.3">
      <c r="A95" s="40" t="s">
        <v>192</v>
      </c>
      <c r="B95" s="4" t="s">
        <v>598</v>
      </c>
      <c r="C95" s="4" t="s">
        <v>6</v>
      </c>
      <c r="D95" s="4" t="s">
        <v>4</v>
      </c>
      <c r="E95" s="251"/>
    </row>
    <row r="96" spans="1:5" x14ac:dyDescent="0.3">
      <c r="A96" s="40" t="s">
        <v>193</v>
      </c>
      <c r="B96" s="4" t="s">
        <v>106</v>
      </c>
      <c r="C96" s="4" t="s">
        <v>6</v>
      </c>
      <c r="D96" s="4" t="s">
        <v>4</v>
      </c>
      <c r="E96" s="251"/>
    </row>
    <row r="97" spans="1:5" x14ac:dyDescent="0.3">
      <c r="A97" s="40" t="s">
        <v>194</v>
      </c>
      <c r="B97" s="4" t="s">
        <v>143</v>
      </c>
      <c r="C97" s="4" t="s">
        <v>6</v>
      </c>
      <c r="D97" s="4" t="s">
        <v>4</v>
      </c>
      <c r="E97" s="251"/>
    </row>
    <row r="98" spans="1:5" x14ac:dyDescent="0.3">
      <c r="A98" s="40" t="s">
        <v>195</v>
      </c>
      <c r="B98" s="4" t="s">
        <v>584</v>
      </c>
      <c r="C98" s="4" t="s">
        <v>6</v>
      </c>
      <c r="D98" s="4" t="s">
        <v>4</v>
      </c>
      <c r="E98" s="251"/>
    </row>
    <row r="99" spans="1:5" x14ac:dyDescent="0.3">
      <c r="A99" s="40" t="s">
        <v>196</v>
      </c>
      <c r="B99" s="4" t="s">
        <v>108</v>
      </c>
      <c r="C99" s="4" t="s">
        <v>6</v>
      </c>
      <c r="D99" s="4" t="s">
        <v>4</v>
      </c>
      <c r="E99" s="251"/>
    </row>
    <row r="100" spans="1:5" x14ac:dyDescent="0.3">
      <c r="A100" s="40" t="s">
        <v>197</v>
      </c>
      <c r="B100" s="4" t="s">
        <v>12</v>
      </c>
      <c r="C100" s="4" t="s">
        <v>6</v>
      </c>
      <c r="D100" s="4" t="s">
        <v>6</v>
      </c>
      <c r="E100" s="251"/>
    </row>
    <row r="101" spans="1:5" x14ac:dyDescent="0.3">
      <c r="A101" s="40" t="s">
        <v>198</v>
      </c>
      <c r="B101" s="4" t="s">
        <v>585</v>
      </c>
      <c r="C101" s="4" t="s">
        <v>6</v>
      </c>
      <c r="D101" s="4" t="s">
        <v>4</v>
      </c>
      <c r="E101" s="251"/>
    </row>
    <row r="102" spans="1:5" x14ac:dyDescent="0.3">
      <c r="A102" s="40" t="s">
        <v>199</v>
      </c>
      <c r="B102" s="4" t="s">
        <v>586</v>
      </c>
      <c r="C102" s="4" t="s">
        <v>6</v>
      </c>
      <c r="D102" s="4" t="s">
        <v>4</v>
      </c>
      <c r="E102" s="251"/>
    </row>
    <row r="103" spans="1:5" x14ac:dyDescent="0.3">
      <c r="A103" s="40" t="s">
        <v>200</v>
      </c>
      <c r="B103" s="4" t="s">
        <v>587</v>
      </c>
      <c r="C103" s="4" t="s">
        <v>6</v>
      </c>
      <c r="D103" s="4" t="s">
        <v>4</v>
      </c>
      <c r="E103" s="251"/>
    </row>
    <row r="104" spans="1:5" x14ac:dyDescent="0.3">
      <c r="A104" s="40" t="s">
        <v>201</v>
      </c>
      <c r="B104" s="4" t="s">
        <v>599</v>
      </c>
      <c r="C104" s="4" t="s">
        <v>6</v>
      </c>
      <c r="D104" s="4" t="s">
        <v>4</v>
      </c>
      <c r="E104" s="251"/>
    </row>
    <row r="105" spans="1:5" x14ac:dyDescent="0.3">
      <c r="A105" s="40" t="s">
        <v>202</v>
      </c>
      <c r="B105" s="52" t="s">
        <v>146</v>
      </c>
      <c r="C105" s="4" t="s">
        <v>6</v>
      </c>
      <c r="D105" s="4" t="s">
        <v>3</v>
      </c>
      <c r="E105" s="251"/>
    </row>
    <row r="106" spans="1:5" s="41" customFormat="1" x14ac:dyDescent="0.3">
      <c r="A106" s="28" t="s">
        <v>334</v>
      </c>
      <c r="B106" s="45"/>
      <c r="C106" s="46"/>
      <c r="D106" s="46"/>
    </row>
    <row r="107" spans="1:5" ht="14.55" customHeight="1" x14ac:dyDescent="0.3">
      <c r="A107" s="40" t="s">
        <v>191</v>
      </c>
      <c r="B107" s="5" t="s">
        <v>110</v>
      </c>
      <c r="C107" s="4" t="s">
        <v>3</v>
      </c>
      <c r="D107" s="4" t="s">
        <v>4</v>
      </c>
      <c r="E107" s="250" t="s">
        <v>705</v>
      </c>
    </row>
    <row r="108" spans="1:5" x14ac:dyDescent="0.3">
      <c r="A108" s="40" t="s">
        <v>192</v>
      </c>
      <c r="B108" s="5" t="s">
        <v>588</v>
      </c>
      <c r="C108" s="4" t="s">
        <v>6</v>
      </c>
      <c r="D108" s="4" t="s">
        <v>4</v>
      </c>
      <c r="E108" s="251"/>
    </row>
    <row r="109" spans="1:5" x14ac:dyDescent="0.3">
      <c r="A109" s="40" t="s">
        <v>193</v>
      </c>
      <c r="B109" s="5" t="s">
        <v>106</v>
      </c>
      <c r="C109" s="4" t="s">
        <v>6</v>
      </c>
      <c r="D109" s="4" t="s">
        <v>4</v>
      </c>
      <c r="E109" s="251"/>
    </row>
    <row r="110" spans="1:5" x14ac:dyDescent="0.3">
      <c r="A110" s="40" t="s">
        <v>194</v>
      </c>
      <c r="B110" s="221" t="s">
        <v>589</v>
      </c>
      <c r="C110" s="4" t="s">
        <v>6</v>
      </c>
      <c r="D110" s="4" t="s">
        <v>4</v>
      </c>
      <c r="E110" s="251"/>
    </row>
    <row r="111" spans="1:5" x14ac:dyDescent="0.3">
      <c r="A111" s="40" t="s">
        <v>195</v>
      </c>
      <c r="B111" s="5" t="s">
        <v>590</v>
      </c>
      <c r="C111" s="4" t="s">
        <v>6</v>
      </c>
      <c r="D111" s="4" t="s">
        <v>4</v>
      </c>
      <c r="E111" s="251"/>
    </row>
    <row r="112" spans="1:5" x14ac:dyDescent="0.3">
      <c r="A112" s="40" t="s">
        <v>196</v>
      </c>
      <c r="B112" s="5" t="s">
        <v>108</v>
      </c>
      <c r="C112" s="4" t="s">
        <v>6</v>
      </c>
      <c r="D112" s="4" t="s">
        <v>4</v>
      </c>
      <c r="E112" s="251"/>
    </row>
    <row r="113" spans="1:5" x14ac:dyDescent="0.3">
      <c r="A113" s="40" t="s">
        <v>197</v>
      </c>
      <c r="B113" s="5" t="s">
        <v>603</v>
      </c>
      <c r="C113" s="4" t="s">
        <v>6</v>
      </c>
      <c r="D113" s="4" t="s">
        <v>6</v>
      </c>
      <c r="E113" s="251"/>
    </row>
    <row r="114" spans="1:5" x14ac:dyDescent="0.3">
      <c r="A114" s="40" t="s">
        <v>198</v>
      </c>
      <c r="B114" s="5" t="s">
        <v>591</v>
      </c>
      <c r="C114" s="4" t="s">
        <v>6</v>
      </c>
      <c r="D114" s="4" t="s">
        <v>4</v>
      </c>
      <c r="E114" s="251"/>
    </row>
    <row r="115" spans="1:5" x14ac:dyDescent="0.3">
      <c r="A115" s="40" t="s">
        <v>199</v>
      </c>
      <c r="B115" s="5" t="s">
        <v>591</v>
      </c>
      <c r="C115" s="4" t="s">
        <v>6</v>
      </c>
      <c r="D115" s="4" t="s">
        <v>4</v>
      </c>
      <c r="E115" s="251"/>
    </row>
    <row r="116" spans="1:5" x14ac:dyDescent="0.3">
      <c r="A116" s="40" t="s">
        <v>200</v>
      </c>
      <c r="B116" s="5" t="s">
        <v>592</v>
      </c>
      <c r="C116" s="4" t="s">
        <v>6</v>
      </c>
      <c r="D116" s="4" t="s">
        <v>4</v>
      </c>
      <c r="E116" s="251"/>
    </row>
    <row r="117" spans="1:5" x14ac:dyDescent="0.3">
      <c r="A117" s="40" t="s">
        <v>201</v>
      </c>
      <c r="B117" s="5" t="s">
        <v>593</v>
      </c>
      <c r="C117" s="4" t="s">
        <v>6</v>
      </c>
      <c r="D117" s="4" t="s">
        <v>4</v>
      </c>
      <c r="E117" s="251"/>
    </row>
    <row r="118" spans="1:5" x14ac:dyDescent="0.3">
      <c r="A118" s="40" t="s">
        <v>202</v>
      </c>
      <c r="B118" s="5" t="s">
        <v>148</v>
      </c>
      <c r="C118" s="4" t="s">
        <v>6</v>
      </c>
      <c r="D118" s="4" t="s">
        <v>3</v>
      </c>
      <c r="E118" s="251"/>
    </row>
    <row r="119" spans="1:5" s="41" customFormat="1" x14ac:dyDescent="0.3">
      <c r="A119" s="28" t="s">
        <v>335</v>
      </c>
      <c r="B119" s="45"/>
      <c r="C119" s="46"/>
      <c r="D119" s="46"/>
    </row>
    <row r="120" spans="1:5" x14ac:dyDescent="0.3">
      <c r="A120" s="40" t="s">
        <v>228</v>
      </c>
      <c r="B120" s="5" t="s">
        <v>34</v>
      </c>
      <c r="C120" s="4" t="s">
        <v>3</v>
      </c>
      <c r="D120" s="4" t="s">
        <v>4</v>
      </c>
      <c r="E120" s="250" t="s">
        <v>706</v>
      </c>
    </row>
    <row r="121" spans="1:5" x14ac:dyDescent="0.3">
      <c r="A121" s="40" t="s">
        <v>192</v>
      </c>
      <c r="B121" s="5" t="s">
        <v>152</v>
      </c>
      <c r="C121" s="4" t="s">
        <v>6</v>
      </c>
      <c r="D121" s="4" t="s">
        <v>4</v>
      </c>
      <c r="E121" s="251"/>
    </row>
    <row r="122" spans="1:5" x14ac:dyDescent="0.3">
      <c r="A122" s="40" t="s">
        <v>193</v>
      </c>
      <c r="B122" s="5" t="s">
        <v>163</v>
      </c>
      <c r="C122" s="4" t="s">
        <v>6</v>
      </c>
      <c r="D122" s="4" t="s">
        <v>4</v>
      </c>
      <c r="E122" s="251"/>
    </row>
    <row r="123" spans="1:5" x14ac:dyDescent="0.3">
      <c r="A123" s="40" t="s">
        <v>194</v>
      </c>
      <c r="B123" s="5" t="s">
        <v>153</v>
      </c>
      <c r="C123" s="4" t="s">
        <v>6</v>
      </c>
      <c r="D123" s="4" t="s">
        <v>4</v>
      </c>
      <c r="E123" s="251"/>
    </row>
    <row r="124" spans="1:5" x14ac:dyDescent="0.3">
      <c r="A124" s="40" t="s">
        <v>195</v>
      </c>
      <c r="B124" s="5" t="s">
        <v>154</v>
      </c>
      <c r="C124" s="4" t="s">
        <v>6</v>
      </c>
      <c r="D124" s="4" t="s">
        <v>4</v>
      </c>
      <c r="E124" s="251"/>
    </row>
    <row r="125" spans="1:5" x14ac:dyDescent="0.3">
      <c r="A125" s="40" t="s">
        <v>196</v>
      </c>
      <c r="B125" s="5" t="s">
        <v>42</v>
      </c>
      <c r="C125" s="4" t="s">
        <v>6</v>
      </c>
      <c r="D125" s="4" t="s">
        <v>4</v>
      </c>
      <c r="E125" s="251"/>
    </row>
    <row r="126" spans="1:5" x14ac:dyDescent="0.3">
      <c r="A126" s="40" t="s">
        <v>197</v>
      </c>
      <c r="B126" s="5" t="s">
        <v>155</v>
      </c>
      <c r="C126" s="4" t="s">
        <v>6</v>
      </c>
      <c r="D126" s="4" t="s">
        <v>4</v>
      </c>
      <c r="E126" s="251"/>
    </row>
    <row r="127" spans="1:5" x14ac:dyDescent="0.3">
      <c r="A127" s="40" t="s">
        <v>198</v>
      </c>
      <c r="B127" s="5" t="s">
        <v>156</v>
      </c>
      <c r="C127" s="4" t="s">
        <v>6</v>
      </c>
      <c r="D127" s="4" t="s">
        <v>4</v>
      </c>
      <c r="E127" s="251"/>
    </row>
    <row r="128" spans="1:5" x14ac:dyDescent="0.3">
      <c r="A128" s="40" t="s">
        <v>199</v>
      </c>
      <c r="B128" s="5" t="s">
        <v>157</v>
      </c>
      <c r="C128" s="4" t="s">
        <v>6</v>
      </c>
      <c r="D128" s="4" t="s">
        <v>4</v>
      </c>
      <c r="E128" s="251"/>
    </row>
    <row r="129" spans="1:5" x14ac:dyDescent="0.3">
      <c r="A129" s="40" t="s">
        <v>200</v>
      </c>
      <c r="B129" s="5" t="s">
        <v>158</v>
      </c>
      <c r="C129" s="4" t="s">
        <v>6</v>
      </c>
      <c r="D129" s="4" t="s">
        <v>4</v>
      </c>
      <c r="E129" s="251"/>
    </row>
    <row r="130" spans="1:5" x14ac:dyDescent="0.3">
      <c r="A130" s="40" t="s">
        <v>201</v>
      </c>
      <c r="B130" s="5" t="s">
        <v>159</v>
      </c>
      <c r="C130" s="4" t="s">
        <v>6</v>
      </c>
      <c r="D130" s="4" t="s">
        <v>4</v>
      </c>
      <c r="E130" s="251"/>
    </row>
    <row r="131" spans="1:5" x14ac:dyDescent="0.3">
      <c r="A131" s="40" t="s">
        <v>202</v>
      </c>
      <c r="B131" s="5" t="s">
        <v>604</v>
      </c>
      <c r="C131" s="4" t="s">
        <v>6</v>
      </c>
      <c r="D131" s="4" t="s">
        <v>4</v>
      </c>
      <c r="E131" s="251"/>
    </row>
  </sheetData>
  <mergeCells count="10">
    <mergeCell ref="E68:E79"/>
    <mergeCell ref="E81:E92"/>
    <mergeCell ref="E94:E105"/>
    <mergeCell ref="E107:E118"/>
    <mergeCell ref="E120:E131"/>
    <mergeCell ref="E3:E14"/>
    <mergeCell ref="E16:E27"/>
    <mergeCell ref="E29:E40"/>
    <mergeCell ref="E42:E53"/>
    <mergeCell ref="E55:E6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tabSelected="1" zoomScale="94" zoomScaleNormal="94" workbookViewId="0">
      <pane ySplit="1" topLeftCell="A92" activePane="bottomLeft" state="frozen"/>
      <selection pane="bottomLeft" activeCell="H109" sqref="H109"/>
    </sheetView>
  </sheetViews>
  <sheetFormatPr defaultColWidth="8.77734375" defaultRowHeight="14.4" x14ac:dyDescent="0.3"/>
  <cols>
    <col min="1" max="1" width="52.5546875" style="63" customWidth="1"/>
    <col min="2" max="2" width="30.44140625" style="6" customWidth="1"/>
    <col min="3" max="3" width="12.5546875" style="6" bestFit="1" customWidth="1"/>
    <col min="4" max="4" width="10.44140625" style="6" customWidth="1"/>
    <col min="5" max="5" width="40.5546875" style="6" customWidth="1"/>
    <col min="6" max="16384" width="8.77734375" style="6"/>
  </cols>
  <sheetData>
    <row r="1" spans="1:5" s="24" customFormat="1" ht="31.2" x14ac:dyDescent="0.3">
      <c r="A1" s="25" t="s">
        <v>338</v>
      </c>
      <c r="B1" s="2" t="s">
        <v>116</v>
      </c>
      <c r="C1" s="2" t="s">
        <v>0</v>
      </c>
      <c r="D1" s="2" t="s">
        <v>1</v>
      </c>
      <c r="E1" s="2" t="s">
        <v>117</v>
      </c>
    </row>
    <row r="2" spans="1:5" s="11" customFormat="1" x14ac:dyDescent="0.3">
      <c r="A2" s="26" t="s">
        <v>183</v>
      </c>
    </row>
    <row r="3" spans="1:5" x14ac:dyDescent="0.3">
      <c r="A3" s="40" t="s">
        <v>191</v>
      </c>
      <c r="B3" s="4" t="s">
        <v>86</v>
      </c>
      <c r="C3" s="4" t="s">
        <v>3</v>
      </c>
      <c r="D3" s="4" t="s">
        <v>4</v>
      </c>
      <c r="E3" s="250" t="s">
        <v>120</v>
      </c>
    </row>
    <row r="4" spans="1:5" x14ac:dyDescent="0.3">
      <c r="A4" s="40" t="s">
        <v>192</v>
      </c>
      <c r="B4" s="4" t="s">
        <v>121</v>
      </c>
      <c r="C4" s="4" t="s">
        <v>6</v>
      </c>
      <c r="D4" s="4" t="s">
        <v>4</v>
      </c>
      <c r="E4" s="251"/>
    </row>
    <row r="5" spans="1:5" x14ac:dyDescent="0.3">
      <c r="A5" s="40" t="s">
        <v>193</v>
      </c>
      <c r="B5" s="4" t="s">
        <v>106</v>
      </c>
      <c r="C5" s="4" t="s">
        <v>6</v>
      </c>
      <c r="D5" s="4" t="s">
        <v>4</v>
      </c>
      <c r="E5" s="251"/>
    </row>
    <row r="6" spans="1:5" x14ac:dyDescent="0.3">
      <c r="A6" s="40" t="s">
        <v>194</v>
      </c>
      <c r="B6" s="4" t="s">
        <v>122</v>
      </c>
      <c r="C6" s="4" t="s">
        <v>6</v>
      </c>
      <c r="D6" s="4" t="s">
        <v>4</v>
      </c>
      <c r="E6" s="251"/>
    </row>
    <row r="7" spans="1:5" x14ac:dyDescent="0.3">
      <c r="A7" s="40" t="s">
        <v>195</v>
      </c>
      <c r="B7" s="4" t="s">
        <v>123</v>
      </c>
      <c r="C7" s="4" t="s">
        <v>6</v>
      </c>
      <c r="D7" s="4" t="s">
        <v>4</v>
      </c>
      <c r="E7" s="251"/>
    </row>
    <row r="8" spans="1:5" x14ac:dyDescent="0.3">
      <c r="A8" s="40" t="s">
        <v>196</v>
      </c>
      <c r="B8" s="4" t="s">
        <v>89</v>
      </c>
      <c r="C8" s="4" t="s">
        <v>6</v>
      </c>
      <c r="D8" s="4" t="s">
        <v>4</v>
      </c>
      <c r="E8" s="251"/>
    </row>
    <row r="9" spans="1:5" ht="30" customHeight="1" x14ac:dyDescent="0.3">
      <c r="A9" s="40" t="s">
        <v>197</v>
      </c>
      <c r="B9" s="5" t="s">
        <v>124</v>
      </c>
      <c r="C9" s="4" t="s">
        <v>6</v>
      </c>
      <c r="D9" s="4" t="s">
        <v>6</v>
      </c>
      <c r="E9" s="251"/>
    </row>
    <row r="10" spans="1:5" x14ac:dyDescent="0.3">
      <c r="A10" s="40" t="s">
        <v>198</v>
      </c>
      <c r="B10" s="4" t="s">
        <v>125</v>
      </c>
      <c r="C10" s="4" t="s">
        <v>6</v>
      </c>
      <c r="D10" s="4" t="s">
        <v>4</v>
      </c>
      <c r="E10" s="251"/>
    </row>
    <row r="11" spans="1:5" x14ac:dyDescent="0.3">
      <c r="A11" s="40" t="s">
        <v>199</v>
      </c>
      <c r="B11" s="4" t="s">
        <v>126</v>
      </c>
      <c r="C11" s="4" t="s">
        <v>6</v>
      </c>
      <c r="D11" s="4" t="s">
        <v>4</v>
      </c>
      <c r="E11" s="251"/>
    </row>
    <row r="12" spans="1:5" x14ac:dyDescent="0.3">
      <c r="A12" s="40" t="s">
        <v>200</v>
      </c>
      <c r="B12" s="4" t="s">
        <v>127</v>
      </c>
      <c r="C12" s="4" t="s">
        <v>6</v>
      </c>
      <c r="D12" s="4" t="s">
        <v>4</v>
      </c>
      <c r="E12" s="251"/>
    </row>
    <row r="13" spans="1:5" x14ac:dyDescent="0.3">
      <c r="A13" s="40" t="s">
        <v>201</v>
      </c>
      <c r="B13" s="4" t="s">
        <v>128</v>
      </c>
      <c r="C13" s="4" t="s">
        <v>6</v>
      </c>
      <c r="D13" s="4" t="s">
        <v>4</v>
      </c>
      <c r="E13" s="251"/>
    </row>
    <row r="14" spans="1:5" x14ac:dyDescent="0.3">
      <c r="A14" s="40" t="s">
        <v>202</v>
      </c>
      <c r="B14" s="4" t="s">
        <v>129</v>
      </c>
      <c r="C14" s="4" t="s">
        <v>6</v>
      </c>
      <c r="D14" s="4" t="s">
        <v>3</v>
      </c>
      <c r="E14" s="251"/>
    </row>
    <row r="15" spans="1:5" s="11" customFormat="1" x14ac:dyDescent="0.3">
      <c r="A15" s="26" t="s">
        <v>327</v>
      </c>
    </row>
    <row r="16" spans="1:5" ht="15" customHeight="1" x14ac:dyDescent="0.3">
      <c r="A16" s="40" t="s">
        <v>191</v>
      </c>
      <c r="B16" s="4" t="s">
        <v>168</v>
      </c>
      <c r="C16" s="4" t="s">
        <v>3</v>
      </c>
      <c r="D16" s="4" t="s">
        <v>4</v>
      </c>
      <c r="E16" s="250" t="s">
        <v>169</v>
      </c>
    </row>
    <row r="17" spans="1:5" x14ac:dyDescent="0.3">
      <c r="A17" s="40" t="s">
        <v>192</v>
      </c>
      <c r="B17" s="4" t="s">
        <v>121</v>
      </c>
      <c r="C17" s="4" t="s">
        <v>6</v>
      </c>
      <c r="D17" s="4" t="s">
        <v>4</v>
      </c>
      <c r="E17" s="250"/>
    </row>
    <row r="18" spans="1:5" x14ac:dyDescent="0.3">
      <c r="A18" s="40" t="s">
        <v>193</v>
      </c>
      <c r="B18" s="4" t="s">
        <v>106</v>
      </c>
      <c r="C18" s="4" t="s">
        <v>6</v>
      </c>
      <c r="D18" s="4" t="s">
        <v>4</v>
      </c>
      <c r="E18" s="250"/>
    </row>
    <row r="19" spans="1:5" x14ac:dyDescent="0.3">
      <c r="A19" s="40" t="s">
        <v>194</v>
      </c>
      <c r="B19" s="4" t="s">
        <v>122</v>
      </c>
      <c r="C19" s="4" t="s">
        <v>6</v>
      </c>
      <c r="D19" s="4" t="s">
        <v>4</v>
      </c>
      <c r="E19" s="250"/>
    </row>
    <row r="20" spans="1:5" x14ac:dyDescent="0.3">
      <c r="A20" s="40" t="s">
        <v>195</v>
      </c>
      <c r="B20" s="4" t="s">
        <v>123</v>
      </c>
      <c r="C20" s="4" t="s">
        <v>6</v>
      </c>
      <c r="D20" s="4" t="s">
        <v>4</v>
      </c>
      <c r="E20" s="250"/>
    </row>
    <row r="21" spans="1:5" x14ac:dyDescent="0.3">
      <c r="A21" s="40" t="s">
        <v>196</v>
      </c>
      <c r="B21" s="4" t="s">
        <v>89</v>
      </c>
      <c r="C21" s="4" t="s">
        <v>6</v>
      </c>
      <c r="D21" s="4" t="s">
        <v>4</v>
      </c>
      <c r="E21" s="250"/>
    </row>
    <row r="22" spans="1:5" ht="30.6" customHeight="1" x14ac:dyDescent="0.3">
      <c r="A22" s="40" t="s">
        <v>197</v>
      </c>
      <c r="B22" s="5" t="s">
        <v>20</v>
      </c>
      <c r="C22" s="4" t="s">
        <v>6</v>
      </c>
      <c r="D22" s="4" t="s">
        <v>6</v>
      </c>
      <c r="E22" s="250"/>
    </row>
    <row r="23" spans="1:5" x14ac:dyDescent="0.3">
      <c r="A23" s="40" t="s">
        <v>198</v>
      </c>
      <c r="B23" s="4" t="s">
        <v>125</v>
      </c>
      <c r="C23" s="4" t="s">
        <v>6</v>
      </c>
      <c r="D23" s="4" t="s">
        <v>4</v>
      </c>
      <c r="E23" s="250"/>
    </row>
    <row r="24" spans="1:5" x14ac:dyDescent="0.3">
      <c r="A24" s="40" t="s">
        <v>199</v>
      </c>
      <c r="B24" s="4" t="s">
        <v>126</v>
      </c>
      <c r="C24" s="4" t="s">
        <v>6</v>
      </c>
      <c r="D24" s="4" t="s">
        <v>4</v>
      </c>
      <c r="E24" s="250"/>
    </row>
    <row r="25" spans="1:5" x14ac:dyDescent="0.3">
      <c r="A25" s="40" t="s">
        <v>200</v>
      </c>
      <c r="B25" s="4" t="s">
        <v>172</v>
      </c>
      <c r="C25" s="4" t="s">
        <v>6</v>
      </c>
      <c r="D25" s="4" t="s">
        <v>4</v>
      </c>
      <c r="E25" s="250"/>
    </row>
    <row r="26" spans="1:5" x14ac:dyDescent="0.3">
      <c r="A26" s="40" t="s">
        <v>201</v>
      </c>
      <c r="B26" s="4" t="s">
        <v>173</v>
      </c>
      <c r="C26" s="4" t="s">
        <v>6</v>
      </c>
      <c r="D26" s="4" t="s">
        <v>4</v>
      </c>
      <c r="E26" s="250"/>
    </row>
    <row r="27" spans="1:5" x14ac:dyDescent="0.3">
      <c r="A27" s="40" t="s">
        <v>202</v>
      </c>
      <c r="B27" s="4" t="s">
        <v>129</v>
      </c>
      <c r="C27" s="4" t="s">
        <v>6</v>
      </c>
      <c r="D27" s="4" t="s">
        <v>3</v>
      </c>
      <c r="E27" s="250"/>
    </row>
    <row r="28" spans="1:5" s="11" customFormat="1" x14ac:dyDescent="0.3">
      <c r="A28" s="26" t="s">
        <v>339</v>
      </c>
    </row>
    <row r="29" spans="1:5" x14ac:dyDescent="0.3">
      <c r="A29" s="40" t="s">
        <v>191</v>
      </c>
      <c r="B29" s="4" t="s">
        <v>96</v>
      </c>
      <c r="C29" s="4" t="s">
        <v>3</v>
      </c>
      <c r="D29" s="4" t="s">
        <v>4</v>
      </c>
      <c r="E29" s="250" t="s">
        <v>130</v>
      </c>
    </row>
    <row r="30" spans="1:5" x14ac:dyDescent="0.3">
      <c r="A30" s="40" t="s">
        <v>192</v>
      </c>
      <c r="B30" s="4" t="s">
        <v>131</v>
      </c>
      <c r="C30" s="4" t="s">
        <v>6</v>
      </c>
      <c r="D30" s="4" t="s">
        <v>4</v>
      </c>
      <c r="E30" s="251"/>
    </row>
    <row r="31" spans="1:5" x14ac:dyDescent="0.3">
      <c r="A31" s="40" t="s">
        <v>193</v>
      </c>
      <c r="B31" s="4" t="s">
        <v>35</v>
      </c>
      <c r="C31" s="4" t="s">
        <v>6</v>
      </c>
      <c r="D31" s="4" t="s">
        <v>4</v>
      </c>
      <c r="E31" s="251"/>
    </row>
    <row r="32" spans="1:5" x14ac:dyDescent="0.3">
      <c r="A32" s="40" t="s">
        <v>194</v>
      </c>
      <c r="B32" s="4" t="s">
        <v>132</v>
      </c>
      <c r="C32" s="4" t="s">
        <v>6</v>
      </c>
      <c r="D32" s="4" t="s">
        <v>4</v>
      </c>
      <c r="E32" s="251"/>
    </row>
    <row r="33" spans="1:5" x14ac:dyDescent="0.3">
      <c r="A33" s="40" t="s">
        <v>195</v>
      </c>
      <c r="B33" s="4" t="s">
        <v>133</v>
      </c>
      <c r="C33" s="4" t="s">
        <v>6</v>
      </c>
      <c r="D33" s="4" t="s">
        <v>4</v>
      </c>
      <c r="E33" s="251"/>
    </row>
    <row r="34" spans="1:5" x14ac:dyDescent="0.3">
      <c r="A34" s="40" t="s">
        <v>196</v>
      </c>
      <c r="B34" s="4" t="s">
        <v>82</v>
      </c>
      <c r="C34" s="4" t="s">
        <v>6</v>
      </c>
      <c r="D34" s="4" t="s">
        <v>4</v>
      </c>
      <c r="E34" s="251"/>
    </row>
    <row r="35" spans="1:5" ht="28.8" x14ac:dyDescent="0.3">
      <c r="A35" s="40" t="s">
        <v>197</v>
      </c>
      <c r="B35" s="5" t="s">
        <v>134</v>
      </c>
      <c r="C35" s="4" t="s">
        <v>6</v>
      </c>
      <c r="D35" s="4" t="s">
        <v>6</v>
      </c>
      <c r="E35" s="251"/>
    </row>
    <row r="36" spans="1:5" x14ac:dyDescent="0.3">
      <c r="A36" s="40" t="s">
        <v>198</v>
      </c>
      <c r="B36" s="4" t="s">
        <v>135</v>
      </c>
      <c r="C36" s="4" t="s">
        <v>6</v>
      </c>
      <c r="D36" s="4" t="s">
        <v>4</v>
      </c>
      <c r="E36" s="251"/>
    </row>
    <row r="37" spans="1:5" x14ac:dyDescent="0.3">
      <c r="A37" s="40" t="s">
        <v>199</v>
      </c>
      <c r="B37" s="4" t="s">
        <v>135</v>
      </c>
      <c r="C37" s="4" t="s">
        <v>6</v>
      </c>
      <c r="D37" s="4" t="s">
        <v>4</v>
      </c>
      <c r="E37" s="251"/>
    </row>
    <row r="38" spans="1:5" x14ac:dyDescent="0.3">
      <c r="A38" s="40" t="s">
        <v>200</v>
      </c>
      <c r="B38" s="4" t="s">
        <v>136</v>
      </c>
      <c r="C38" s="4" t="s">
        <v>6</v>
      </c>
      <c r="D38" s="4" t="s">
        <v>4</v>
      </c>
      <c r="E38" s="251"/>
    </row>
    <row r="39" spans="1:5" x14ac:dyDescent="0.3">
      <c r="A39" s="40" t="s">
        <v>201</v>
      </c>
      <c r="B39" s="4" t="s">
        <v>137</v>
      </c>
      <c r="C39" s="4" t="s">
        <v>6</v>
      </c>
      <c r="D39" s="4" t="s">
        <v>4</v>
      </c>
      <c r="E39" s="251"/>
    </row>
    <row r="40" spans="1:5" x14ac:dyDescent="0.3">
      <c r="A40" s="40" t="s">
        <v>202</v>
      </c>
      <c r="B40" s="4" t="s">
        <v>138</v>
      </c>
      <c r="C40" s="4" t="s">
        <v>6</v>
      </c>
      <c r="D40" s="4" t="s">
        <v>3</v>
      </c>
      <c r="E40" s="251"/>
    </row>
    <row r="41" spans="1:5" s="11" customFormat="1" x14ac:dyDescent="0.3">
      <c r="A41" s="26" t="s">
        <v>340</v>
      </c>
    </row>
    <row r="42" spans="1:5" x14ac:dyDescent="0.3">
      <c r="A42" s="40" t="s">
        <v>191</v>
      </c>
      <c r="B42" s="4" t="s">
        <v>96</v>
      </c>
      <c r="C42" s="4" t="s">
        <v>3</v>
      </c>
      <c r="D42" s="4" t="s">
        <v>4</v>
      </c>
      <c r="E42" s="250" t="s">
        <v>130</v>
      </c>
    </row>
    <row r="43" spans="1:5" x14ac:dyDescent="0.3">
      <c r="A43" s="40" t="s">
        <v>192</v>
      </c>
      <c r="B43" s="4" t="s">
        <v>131</v>
      </c>
      <c r="C43" s="4" t="s">
        <v>6</v>
      </c>
      <c r="D43" s="4" t="s">
        <v>4</v>
      </c>
      <c r="E43" s="251"/>
    </row>
    <row r="44" spans="1:5" x14ac:dyDescent="0.3">
      <c r="A44" s="40" t="s">
        <v>193</v>
      </c>
      <c r="B44" s="4" t="s">
        <v>35</v>
      </c>
      <c r="C44" s="4" t="s">
        <v>6</v>
      </c>
      <c r="D44" s="4" t="s">
        <v>4</v>
      </c>
      <c r="E44" s="251"/>
    </row>
    <row r="45" spans="1:5" x14ac:dyDescent="0.3">
      <c r="A45" s="40" t="s">
        <v>194</v>
      </c>
      <c r="B45" s="4" t="s">
        <v>132</v>
      </c>
      <c r="C45" s="4" t="s">
        <v>6</v>
      </c>
      <c r="D45" s="4" t="s">
        <v>4</v>
      </c>
      <c r="E45" s="251"/>
    </row>
    <row r="46" spans="1:5" x14ac:dyDescent="0.3">
      <c r="A46" s="40" t="s">
        <v>195</v>
      </c>
      <c r="B46" s="4" t="s">
        <v>133</v>
      </c>
      <c r="C46" s="4" t="s">
        <v>6</v>
      </c>
      <c r="D46" s="4" t="s">
        <v>4</v>
      </c>
      <c r="E46" s="251"/>
    </row>
    <row r="47" spans="1:5" x14ac:dyDescent="0.3">
      <c r="A47" s="40" t="s">
        <v>196</v>
      </c>
      <c r="B47" s="4" t="s">
        <v>82</v>
      </c>
      <c r="C47" s="4" t="s">
        <v>6</v>
      </c>
      <c r="D47" s="4" t="s">
        <v>4</v>
      </c>
      <c r="E47" s="251"/>
    </row>
    <row r="48" spans="1:5" ht="28.8" x14ac:dyDescent="0.3">
      <c r="A48" s="40" t="s">
        <v>197</v>
      </c>
      <c r="B48" s="5" t="s">
        <v>134</v>
      </c>
      <c r="C48" s="4" t="s">
        <v>6</v>
      </c>
      <c r="D48" s="4" t="s">
        <v>6</v>
      </c>
      <c r="E48" s="251"/>
    </row>
    <row r="49" spans="1:5" x14ac:dyDescent="0.3">
      <c r="A49" s="40" t="s">
        <v>198</v>
      </c>
      <c r="B49" s="4" t="s">
        <v>135</v>
      </c>
      <c r="C49" s="4" t="s">
        <v>6</v>
      </c>
      <c r="D49" s="4" t="s">
        <v>4</v>
      </c>
      <c r="E49" s="251"/>
    </row>
    <row r="50" spans="1:5" x14ac:dyDescent="0.3">
      <c r="A50" s="40" t="s">
        <v>199</v>
      </c>
      <c r="B50" s="4" t="s">
        <v>135</v>
      </c>
      <c r="C50" s="4" t="s">
        <v>6</v>
      </c>
      <c r="D50" s="4" t="s">
        <v>4</v>
      </c>
      <c r="E50" s="251"/>
    </row>
    <row r="51" spans="1:5" x14ac:dyDescent="0.3">
      <c r="A51" s="40" t="s">
        <v>200</v>
      </c>
      <c r="B51" s="4" t="s">
        <v>136</v>
      </c>
      <c r="C51" s="4" t="s">
        <v>6</v>
      </c>
      <c r="D51" s="4" t="s">
        <v>4</v>
      </c>
      <c r="E51" s="251"/>
    </row>
    <row r="52" spans="1:5" x14ac:dyDescent="0.3">
      <c r="A52" s="40" t="s">
        <v>201</v>
      </c>
      <c r="B52" s="4" t="s">
        <v>137</v>
      </c>
      <c r="C52" s="4" t="s">
        <v>6</v>
      </c>
      <c r="D52" s="4" t="s">
        <v>4</v>
      </c>
      <c r="E52" s="251"/>
    </row>
    <row r="53" spans="1:5" x14ac:dyDescent="0.3">
      <c r="A53" s="40" t="s">
        <v>202</v>
      </c>
      <c r="B53" s="4" t="s">
        <v>138</v>
      </c>
      <c r="C53" s="4" t="s">
        <v>6</v>
      </c>
      <c r="D53" s="4" t="s">
        <v>3</v>
      </c>
      <c r="E53" s="251"/>
    </row>
    <row r="54" spans="1:5" s="11" customFormat="1" x14ac:dyDescent="0.3">
      <c r="A54" s="26" t="s">
        <v>328</v>
      </c>
    </row>
    <row r="55" spans="1:5" x14ac:dyDescent="0.3">
      <c r="A55" s="40" t="s">
        <v>191</v>
      </c>
      <c r="B55" s="4" t="s">
        <v>99</v>
      </c>
      <c r="C55" s="4" t="s">
        <v>3</v>
      </c>
      <c r="D55" s="4" t="s">
        <v>4</v>
      </c>
      <c r="E55" s="250" t="s">
        <v>337</v>
      </c>
    </row>
    <row r="56" spans="1:5" x14ac:dyDescent="0.3">
      <c r="A56" s="40" t="s">
        <v>192</v>
      </c>
      <c r="B56" s="4" t="s">
        <v>131</v>
      </c>
      <c r="C56" s="4" t="s">
        <v>6</v>
      </c>
      <c r="D56" s="4" t="s">
        <v>4</v>
      </c>
      <c r="E56" s="251"/>
    </row>
    <row r="57" spans="1:5" x14ac:dyDescent="0.3">
      <c r="A57" s="40" t="s">
        <v>193</v>
      </c>
      <c r="B57" s="4" t="s">
        <v>35</v>
      </c>
      <c r="C57" s="4" t="s">
        <v>6</v>
      </c>
      <c r="D57" s="4" t="s">
        <v>4</v>
      </c>
      <c r="E57" s="251"/>
    </row>
    <row r="58" spans="1:5" x14ac:dyDescent="0.3">
      <c r="A58" s="40" t="s">
        <v>194</v>
      </c>
      <c r="B58" s="4" t="s">
        <v>132</v>
      </c>
      <c r="C58" s="4" t="s">
        <v>6</v>
      </c>
      <c r="D58" s="4" t="s">
        <v>4</v>
      </c>
      <c r="E58" s="251"/>
    </row>
    <row r="59" spans="1:5" x14ac:dyDescent="0.3">
      <c r="A59" s="40" t="s">
        <v>195</v>
      </c>
      <c r="B59" s="4" t="s">
        <v>133</v>
      </c>
      <c r="C59" s="4" t="s">
        <v>6</v>
      </c>
      <c r="D59" s="4" t="s">
        <v>4</v>
      </c>
      <c r="E59" s="251"/>
    </row>
    <row r="60" spans="1:5" x14ac:dyDescent="0.3">
      <c r="A60" s="40" t="s">
        <v>196</v>
      </c>
      <c r="B60" s="4" t="s">
        <v>82</v>
      </c>
      <c r="C60" s="4" t="s">
        <v>6</v>
      </c>
      <c r="D60" s="4" t="s">
        <v>4</v>
      </c>
      <c r="E60" s="251"/>
    </row>
    <row r="61" spans="1:5" ht="28.8" x14ac:dyDescent="0.3">
      <c r="A61" s="40" t="s">
        <v>197</v>
      </c>
      <c r="B61" s="5" t="s">
        <v>134</v>
      </c>
      <c r="C61" s="4" t="s">
        <v>6</v>
      </c>
      <c r="D61" s="4" t="s">
        <v>6</v>
      </c>
      <c r="E61" s="251"/>
    </row>
    <row r="62" spans="1:5" x14ac:dyDescent="0.3">
      <c r="A62" s="40" t="s">
        <v>198</v>
      </c>
      <c r="B62" s="4" t="s">
        <v>135</v>
      </c>
      <c r="C62" s="4" t="s">
        <v>6</v>
      </c>
      <c r="D62" s="4" t="s">
        <v>4</v>
      </c>
      <c r="E62" s="251"/>
    </row>
    <row r="63" spans="1:5" x14ac:dyDescent="0.3">
      <c r="A63" s="40" t="s">
        <v>199</v>
      </c>
      <c r="B63" s="4" t="s">
        <v>135</v>
      </c>
      <c r="C63" s="4" t="s">
        <v>6</v>
      </c>
      <c r="D63" s="4" t="s">
        <v>4</v>
      </c>
      <c r="E63" s="251"/>
    </row>
    <row r="64" spans="1:5" x14ac:dyDescent="0.3">
      <c r="A64" s="40" t="s">
        <v>200</v>
      </c>
      <c r="B64" s="4" t="s">
        <v>136</v>
      </c>
      <c r="C64" s="4" t="s">
        <v>6</v>
      </c>
      <c r="D64" s="4" t="s">
        <v>4</v>
      </c>
      <c r="E64" s="251"/>
    </row>
    <row r="65" spans="1:5" x14ac:dyDescent="0.3">
      <c r="A65" s="40" t="s">
        <v>201</v>
      </c>
      <c r="B65" s="4" t="s">
        <v>137</v>
      </c>
      <c r="C65" s="4" t="s">
        <v>6</v>
      </c>
      <c r="D65" s="4" t="s">
        <v>4</v>
      </c>
      <c r="E65" s="251"/>
    </row>
    <row r="66" spans="1:5" x14ac:dyDescent="0.3">
      <c r="A66" s="40" t="s">
        <v>202</v>
      </c>
      <c r="B66" s="4" t="s">
        <v>100</v>
      </c>
      <c r="C66" s="4" t="s">
        <v>6</v>
      </c>
      <c r="D66" s="4" t="s">
        <v>3</v>
      </c>
      <c r="E66" s="251"/>
    </row>
    <row r="67" spans="1:5" s="11" customFormat="1" x14ac:dyDescent="0.3">
      <c r="A67" s="26" t="s">
        <v>329</v>
      </c>
    </row>
    <row r="68" spans="1:5" x14ac:dyDescent="0.3">
      <c r="A68" s="40" t="s">
        <v>191</v>
      </c>
      <c r="B68" s="4" t="s">
        <v>77</v>
      </c>
      <c r="C68" s="4" t="s">
        <v>3</v>
      </c>
      <c r="D68" s="4" t="s">
        <v>4</v>
      </c>
      <c r="E68" s="250" t="s">
        <v>130</v>
      </c>
    </row>
    <row r="69" spans="1:5" x14ac:dyDescent="0.3">
      <c r="A69" s="40" t="s">
        <v>192</v>
      </c>
      <c r="B69" s="4" t="s">
        <v>131</v>
      </c>
      <c r="C69" s="4" t="s">
        <v>6</v>
      </c>
      <c r="D69" s="4" t="s">
        <v>4</v>
      </c>
      <c r="E69" s="251"/>
    </row>
    <row r="70" spans="1:5" x14ac:dyDescent="0.3">
      <c r="A70" s="40" t="s">
        <v>193</v>
      </c>
      <c r="B70" s="4" t="s">
        <v>35</v>
      </c>
      <c r="C70" s="4" t="s">
        <v>6</v>
      </c>
      <c r="D70" s="4" t="s">
        <v>4</v>
      </c>
      <c r="E70" s="251"/>
    </row>
    <row r="71" spans="1:5" x14ac:dyDescent="0.3">
      <c r="A71" s="40" t="s">
        <v>194</v>
      </c>
      <c r="B71" s="4" t="s">
        <v>132</v>
      </c>
      <c r="C71" s="4" t="s">
        <v>6</v>
      </c>
      <c r="D71" s="4" t="s">
        <v>4</v>
      </c>
      <c r="E71" s="251"/>
    </row>
    <row r="72" spans="1:5" x14ac:dyDescent="0.3">
      <c r="A72" s="40" t="s">
        <v>195</v>
      </c>
      <c r="B72" s="4" t="s">
        <v>133</v>
      </c>
      <c r="C72" s="4" t="s">
        <v>6</v>
      </c>
      <c r="D72" s="4" t="s">
        <v>4</v>
      </c>
      <c r="E72" s="251"/>
    </row>
    <row r="73" spans="1:5" x14ac:dyDescent="0.3">
      <c r="A73" s="40" t="s">
        <v>196</v>
      </c>
      <c r="B73" s="4" t="s">
        <v>82</v>
      </c>
      <c r="C73" s="4" t="s">
        <v>6</v>
      </c>
      <c r="D73" s="4" t="s">
        <v>4</v>
      </c>
      <c r="E73" s="251"/>
    </row>
    <row r="74" spans="1:5" ht="28.8" x14ac:dyDescent="0.3">
      <c r="A74" s="40" t="s">
        <v>197</v>
      </c>
      <c r="B74" s="5" t="s">
        <v>134</v>
      </c>
      <c r="C74" s="4" t="s">
        <v>6</v>
      </c>
      <c r="D74" s="4" t="s">
        <v>6</v>
      </c>
      <c r="E74" s="251"/>
    </row>
    <row r="75" spans="1:5" x14ac:dyDescent="0.3">
      <c r="A75" s="40" t="s">
        <v>198</v>
      </c>
      <c r="B75" s="4" t="s">
        <v>135</v>
      </c>
      <c r="C75" s="4" t="s">
        <v>6</v>
      </c>
      <c r="D75" s="4" t="s">
        <v>4</v>
      </c>
      <c r="E75" s="251"/>
    </row>
    <row r="76" spans="1:5" x14ac:dyDescent="0.3">
      <c r="A76" s="40" t="s">
        <v>199</v>
      </c>
      <c r="B76" s="4" t="s">
        <v>135</v>
      </c>
      <c r="C76" s="4" t="s">
        <v>6</v>
      </c>
      <c r="D76" s="4" t="s">
        <v>4</v>
      </c>
      <c r="E76" s="251"/>
    </row>
    <row r="77" spans="1:5" x14ac:dyDescent="0.3">
      <c r="A77" s="40" t="s">
        <v>200</v>
      </c>
      <c r="B77" s="4" t="s">
        <v>136</v>
      </c>
      <c r="C77" s="4" t="s">
        <v>6</v>
      </c>
      <c r="D77" s="4" t="s">
        <v>4</v>
      </c>
      <c r="E77" s="251"/>
    </row>
    <row r="78" spans="1:5" x14ac:dyDescent="0.3">
      <c r="A78" s="40" t="s">
        <v>201</v>
      </c>
      <c r="B78" s="4" t="s">
        <v>137</v>
      </c>
      <c r="C78" s="4" t="s">
        <v>6</v>
      </c>
      <c r="D78" s="4" t="s">
        <v>4</v>
      </c>
      <c r="E78" s="251"/>
    </row>
    <row r="79" spans="1:5" x14ac:dyDescent="0.3">
      <c r="A79" s="40" t="s">
        <v>202</v>
      </c>
      <c r="B79" s="4" t="s">
        <v>100</v>
      </c>
      <c r="C79" s="4" t="s">
        <v>6</v>
      </c>
      <c r="D79" s="4" t="s">
        <v>3</v>
      </c>
      <c r="E79" s="251"/>
    </row>
    <row r="80" spans="1:5" s="11" customFormat="1" x14ac:dyDescent="0.3">
      <c r="A80" s="26" t="s">
        <v>330</v>
      </c>
    </row>
    <row r="81" spans="1:5" ht="14.55" customHeight="1" x14ac:dyDescent="0.3">
      <c r="A81" s="40" t="s">
        <v>191</v>
      </c>
      <c r="B81" s="4" t="s">
        <v>104</v>
      </c>
      <c r="C81" s="4" t="s">
        <v>3</v>
      </c>
      <c r="D81" s="4" t="s">
        <v>4</v>
      </c>
      <c r="E81" s="250" t="s">
        <v>691</v>
      </c>
    </row>
    <row r="82" spans="1:5" x14ac:dyDescent="0.3">
      <c r="A82" s="40" t="s">
        <v>192</v>
      </c>
      <c r="B82" s="4" t="s">
        <v>598</v>
      </c>
      <c r="C82" s="4" t="s">
        <v>6</v>
      </c>
      <c r="D82" s="4" t="s">
        <v>4</v>
      </c>
      <c r="E82" s="251"/>
    </row>
    <row r="83" spans="1:5" x14ac:dyDescent="0.3">
      <c r="A83" s="40" t="s">
        <v>193</v>
      </c>
      <c r="B83" s="4" t="s">
        <v>106</v>
      </c>
      <c r="C83" s="4" t="s">
        <v>6</v>
      </c>
      <c r="D83" s="4" t="s">
        <v>4</v>
      </c>
      <c r="E83" s="251"/>
    </row>
    <row r="84" spans="1:5" x14ac:dyDescent="0.3">
      <c r="A84" s="40" t="s">
        <v>194</v>
      </c>
      <c r="B84" s="4" t="s">
        <v>143</v>
      </c>
      <c r="C84" s="4" t="s">
        <v>6</v>
      </c>
      <c r="D84" s="4" t="s">
        <v>4</v>
      </c>
      <c r="E84" s="251"/>
    </row>
    <row r="85" spans="1:5" x14ac:dyDescent="0.3">
      <c r="A85" s="40" t="s">
        <v>195</v>
      </c>
      <c r="B85" s="4" t="s">
        <v>584</v>
      </c>
      <c r="C85" s="4" t="s">
        <v>6</v>
      </c>
      <c r="D85" s="4" t="s">
        <v>4</v>
      </c>
      <c r="E85" s="251"/>
    </row>
    <row r="86" spans="1:5" x14ac:dyDescent="0.3">
      <c r="A86" s="40" t="s">
        <v>196</v>
      </c>
      <c r="B86" s="4" t="s">
        <v>108</v>
      </c>
      <c r="C86" s="4" t="s">
        <v>6</v>
      </c>
      <c r="D86" s="4" t="s">
        <v>4</v>
      </c>
      <c r="E86" s="251"/>
    </row>
    <row r="87" spans="1:5" x14ac:dyDescent="0.3">
      <c r="A87" s="40" t="s">
        <v>197</v>
      </c>
      <c r="B87" s="4" t="s">
        <v>12</v>
      </c>
      <c r="C87" s="4" t="s">
        <v>6</v>
      </c>
      <c r="D87" s="4" t="s">
        <v>6</v>
      </c>
      <c r="E87" s="251"/>
    </row>
    <row r="88" spans="1:5" x14ac:dyDescent="0.3">
      <c r="A88" s="40" t="s">
        <v>198</v>
      </c>
      <c r="B88" s="4" t="s">
        <v>585</v>
      </c>
      <c r="C88" s="4" t="s">
        <v>6</v>
      </c>
      <c r="D88" s="4" t="s">
        <v>4</v>
      </c>
      <c r="E88" s="251"/>
    </row>
    <row r="89" spans="1:5" x14ac:dyDescent="0.3">
      <c r="A89" s="40" t="s">
        <v>199</v>
      </c>
      <c r="B89" s="4" t="s">
        <v>586</v>
      </c>
      <c r="C89" s="4" t="s">
        <v>6</v>
      </c>
      <c r="D89" s="4" t="s">
        <v>4</v>
      </c>
      <c r="E89" s="251"/>
    </row>
    <row r="90" spans="1:5" x14ac:dyDescent="0.3">
      <c r="A90" s="40" t="s">
        <v>200</v>
      </c>
      <c r="B90" s="4" t="s">
        <v>587</v>
      </c>
      <c r="C90" s="4" t="s">
        <v>6</v>
      </c>
      <c r="D90" s="4" t="s">
        <v>4</v>
      </c>
      <c r="E90" s="251"/>
    </row>
    <row r="91" spans="1:5" x14ac:dyDescent="0.3">
      <c r="A91" s="40" t="s">
        <v>201</v>
      </c>
      <c r="B91" s="4" t="s">
        <v>580</v>
      </c>
      <c r="C91" s="4" t="s">
        <v>6</v>
      </c>
      <c r="D91" s="4" t="s">
        <v>4</v>
      </c>
      <c r="E91" s="251"/>
    </row>
    <row r="92" spans="1:5" x14ac:dyDescent="0.3">
      <c r="A92" s="40" t="s">
        <v>202</v>
      </c>
      <c r="B92" s="52" t="s">
        <v>146</v>
      </c>
      <c r="C92" s="52" t="s">
        <v>6</v>
      </c>
      <c r="D92" s="52" t="s">
        <v>3</v>
      </c>
      <c r="E92" s="251"/>
    </row>
    <row r="93" spans="1:5" s="11" customFormat="1" x14ac:dyDescent="0.3">
      <c r="A93" s="26" t="s">
        <v>331</v>
      </c>
    </row>
    <row r="94" spans="1:5" ht="14.55" customHeight="1" x14ac:dyDescent="0.3">
      <c r="A94" s="40" t="s">
        <v>191</v>
      </c>
      <c r="B94" s="4" t="s">
        <v>109</v>
      </c>
      <c r="C94" s="4" t="s">
        <v>3</v>
      </c>
      <c r="D94" s="4" t="s">
        <v>4</v>
      </c>
      <c r="E94" s="250" t="s">
        <v>692</v>
      </c>
    </row>
    <row r="95" spans="1:5" x14ac:dyDescent="0.3">
      <c r="A95" s="40" t="s">
        <v>192</v>
      </c>
      <c r="B95" s="4" t="s">
        <v>598</v>
      </c>
      <c r="C95" s="4" t="s">
        <v>6</v>
      </c>
      <c r="D95" s="4" t="s">
        <v>4</v>
      </c>
      <c r="E95" s="251"/>
    </row>
    <row r="96" spans="1:5" x14ac:dyDescent="0.3">
      <c r="A96" s="40" t="s">
        <v>193</v>
      </c>
      <c r="B96" s="4" t="s">
        <v>106</v>
      </c>
      <c r="C96" s="4" t="s">
        <v>6</v>
      </c>
      <c r="D96" s="4" t="s">
        <v>4</v>
      </c>
      <c r="E96" s="251"/>
    </row>
    <row r="97" spans="1:5" x14ac:dyDescent="0.3">
      <c r="A97" s="40" t="s">
        <v>194</v>
      </c>
      <c r="B97" s="4" t="s">
        <v>143</v>
      </c>
      <c r="C97" s="4" t="s">
        <v>6</v>
      </c>
      <c r="D97" s="4" t="s">
        <v>4</v>
      </c>
      <c r="E97" s="251"/>
    </row>
    <row r="98" spans="1:5" x14ac:dyDescent="0.3">
      <c r="A98" s="40" t="s">
        <v>195</v>
      </c>
      <c r="B98" s="4" t="s">
        <v>584</v>
      </c>
      <c r="C98" s="4" t="s">
        <v>6</v>
      </c>
      <c r="D98" s="4" t="s">
        <v>4</v>
      </c>
      <c r="E98" s="251"/>
    </row>
    <row r="99" spans="1:5" x14ac:dyDescent="0.3">
      <c r="A99" s="40" t="s">
        <v>196</v>
      </c>
      <c r="B99" s="4" t="s">
        <v>108</v>
      </c>
      <c r="C99" s="4" t="s">
        <v>6</v>
      </c>
      <c r="D99" s="4" t="s">
        <v>4</v>
      </c>
      <c r="E99" s="251"/>
    </row>
    <row r="100" spans="1:5" x14ac:dyDescent="0.3">
      <c r="A100" s="40" t="s">
        <v>197</v>
      </c>
      <c r="B100" s="4" t="s">
        <v>12</v>
      </c>
      <c r="C100" s="4" t="s">
        <v>6</v>
      </c>
      <c r="D100" s="4" t="s">
        <v>6</v>
      </c>
      <c r="E100" s="251"/>
    </row>
    <row r="101" spans="1:5" x14ac:dyDescent="0.3">
      <c r="A101" s="40" t="s">
        <v>198</v>
      </c>
      <c r="B101" s="4" t="s">
        <v>585</v>
      </c>
      <c r="C101" s="4" t="s">
        <v>6</v>
      </c>
      <c r="D101" s="246" t="s">
        <v>4</v>
      </c>
      <c r="E101" s="251"/>
    </row>
    <row r="102" spans="1:5" x14ac:dyDescent="0.3">
      <c r="A102" s="40" t="s">
        <v>199</v>
      </c>
      <c r="B102" s="4" t="s">
        <v>586</v>
      </c>
      <c r="C102" s="4" t="s">
        <v>6</v>
      </c>
      <c r="D102" s="246" t="s">
        <v>4</v>
      </c>
      <c r="E102" s="251"/>
    </row>
    <row r="103" spans="1:5" x14ac:dyDescent="0.3">
      <c r="A103" s="40" t="s">
        <v>200</v>
      </c>
      <c r="B103" s="4" t="s">
        <v>587</v>
      </c>
      <c r="C103" s="4" t="s">
        <v>6</v>
      </c>
      <c r="D103" s="246" t="s">
        <v>4</v>
      </c>
      <c r="E103" s="251"/>
    </row>
    <row r="104" spans="1:5" x14ac:dyDescent="0.3">
      <c r="A104" s="40" t="s">
        <v>201</v>
      </c>
      <c r="B104" s="4" t="s">
        <v>580</v>
      </c>
      <c r="C104" s="4" t="s">
        <v>6</v>
      </c>
      <c r="D104" s="246" t="s">
        <v>4</v>
      </c>
      <c r="E104" s="251"/>
    </row>
    <row r="105" spans="1:5" x14ac:dyDescent="0.3">
      <c r="A105" s="40" t="s">
        <v>202</v>
      </c>
      <c r="B105" s="52" t="s">
        <v>146</v>
      </c>
      <c r="C105" s="52" t="s">
        <v>6</v>
      </c>
      <c r="D105" s="52" t="s">
        <v>3</v>
      </c>
      <c r="E105" s="251"/>
    </row>
    <row r="106" spans="1:5" s="11" customFormat="1" x14ac:dyDescent="0.3">
      <c r="A106" s="26" t="s">
        <v>332</v>
      </c>
    </row>
    <row r="107" spans="1:5" ht="14.55" customHeight="1" x14ac:dyDescent="0.3">
      <c r="A107" s="40" t="s">
        <v>191</v>
      </c>
      <c r="B107" s="5" t="s">
        <v>110</v>
      </c>
      <c r="C107" s="4" t="s">
        <v>3</v>
      </c>
      <c r="D107" s="4" t="s">
        <v>4</v>
      </c>
      <c r="E107" s="250" t="s">
        <v>704</v>
      </c>
    </row>
    <row r="108" spans="1:5" x14ac:dyDescent="0.3">
      <c r="A108" s="40" t="s">
        <v>192</v>
      </c>
      <c r="B108" s="5" t="s">
        <v>588</v>
      </c>
      <c r="C108" s="4" t="s">
        <v>6</v>
      </c>
      <c r="D108" s="4" t="s">
        <v>4</v>
      </c>
      <c r="E108" s="251"/>
    </row>
    <row r="109" spans="1:5" x14ac:dyDescent="0.3">
      <c r="A109" s="40" t="s">
        <v>193</v>
      </c>
      <c r="B109" s="5" t="s">
        <v>106</v>
      </c>
      <c r="C109" s="4" t="s">
        <v>6</v>
      </c>
      <c r="D109" s="4" t="s">
        <v>4</v>
      </c>
      <c r="E109" s="251"/>
    </row>
    <row r="110" spans="1:5" x14ac:dyDescent="0.3">
      <c r="A110" s="40" t="s">
        <v>194</v>
      </c>
      <c r="B110" s="5" t="s">
        <v>1194</v>
      </c>
      <c r="C110" s="4" t="s">
        <v>6</v>
      </c>
      <c r="D110" s="4" t="s">
        <v>4</v>
      </c>
      <c r="E110" s="251"/>
    </row>
    <row r="111" spans="1:5" x14ac:dyDescent="0.3">
      <c r="A111" s="40" t="s">
        <v>195</v>
      </c>
      <c r="B111" s="5" t="s">
        <v>590</v>
      </c>
      <c r="C111" s="4" t="s">
        <v>6</v>
      </c>
      <c r="D111" s="4" t="s">
        <v>4</v>
      </c>
      <c r="E111" s="251"/>
    </row>
    <row r="112" spans="1:5" x14ac:dyDescent="0.3">
      <c r="A112" s="40" t="s">
        <v>196</v>
      </c>
      <c r="B112" s="5" t="s">
        <v>108</v>
      </c>
      <c r="C112" s="4" t="s">
        <v>6</v>
      </c>
      <c r="D112" s="4" t="s">
        <v>4</v>
      </c>
      <c r="E112" s="251"/>
    </row>
    <row r="113" spans="1:5" x14ac:dyDescent="0.3">
      <c r="A113" s="40" t="s">
        <v>197</v>
      </c>
      <c r="B113" s="5" t="s">
        <v>603</v>
      </c>
      <c r="C113" s="4" t="s">
        <v>6</v>
      </c>
      <c r="D113" s="4" t="s">
        <v>6</v>
      </c>
      <c r="E113" s="251"/>
    </row>
    <row r="114" spans="1:5" x14ac:dyDescent="0.3">
      <c r="A114" s="40" t="s">
        <v>198</v>
      </c>
      <c r="B114" s="5" t="s">
        <v>591</v>
      </c>
      <c r="C114" s="4" t="s">
        <v>6</v>
      </c>
      <c r="D114" s="4" t="s">
        <v>4</v>
      </c>
      <c r="E114" s="251"/>
    </row>
    <row r="115" spans="1:5" x14ac:dyDescent="0.3">
      <c r="A115" s="40" t="s">
        <v>199</v>
      </c>
      <c r="B115" s="5" t="s">
        <v>591</v>
      </c>
      <c r="C115" s="4" t="s">
        <v>6</v>
      </c>
      <c r="D115" s="4" t="s">
        <v>4</v>
      </c>
      <c r="E115" s="251"/>
    </row>
    <row r="116" spans="1:5" x14ac:dyDescent="0.3">
      <c r="A116" s="40" t="s">
        <v>200</v>
      </c>
      <c r="B116" s="5" t="s">
        <v>592</v>
      </c>
      <c r="C116" s="4" t="s">
        <v>6</v>
      </c>
      <c r="D116" s="4" t="s">
        <v>4</v>
      </c>
      <c r="E116" s="251"/>
    </row>
    <row r="117" spans="1:5" x14ac:dyDescent="0.3">
      <c r="A117" s="40" t="s">
        <v>201</v>
      </c>
      <c r="B117" s="5" t="s">
        <v>593</v>
      </c>
      <c r="C117" s="4" t="s">
        <v>6</v>
      </c>
      <c r="D117" s="4" t="s">
        <v>4</v>
      </c>
      <c r="E117" s="251"/>
    </row>
    <row r="118" spans="1:5" x14ac:dyDescent="0.3">
      <c r="A118" s="40" t="s">
        <v>202</v>
      </c>
      <c r="B118" s="5" t="s">
        <v>148</v>
      </c>
      <c r="C118" s="4" t="s">
        <v>6</v>
      </c>
      <c r="D118" s="4" t="s">
        <v>3</v>
      </c>
      <c r="E118" s="251"/>
    </row>
    <row r="119" spans="1:5" s="11" customFormat="1" x14ac:dyDescent="0.3">
      <c r="A119" s="26" t="s">
        <v>333</v>
      </c>
    </row>
    <row r="120" spans="1:5" ht="14.55" customHeight="1" x14ac:dyDescent="0.3">
      <c r="A120" s="40" t="s">
        <v>191</v>
      </c>
      <c r="B120" s="5" t="s">
        <v>149</v>
      </c>
      <c r="C120" s="4" t="s">
        <v>3</v>
      </c>
      <c r="D120" s="4" t="s">
        <v>4</v>
      </c>
      <c r="E120" s="250" t="s">
        <v>600</v>
      </c>
    </row>
    <row r="121" spans="1:5" x14ac:dyDescent="0.3">
      <c r="A121" s="40" t="s">
        <v>192</v>
      </c>
      <c r="B121" s="4" t="s">
        <v>598</v>
      </c>
      <c r="C121" s="4" t="s">
        <v>6</v>
      </c>
      <c r="D121" s="4" t="s">
        <v>4</v>
      </c>
      <c r="E121" s="251"/>
    </row>
    <row r="122" spans="1:5" x14ac:dyDescent="0.3">
      <c r="A122" s="40" t="s">
        <v>193</v>
      </c>
      <c r="B122" s="4" t="s">
        <v>106</v>
      </c>
      <c r="C122" s="4" t="s">
        <v>6</v>
      </c>
      <c r="D122" s="4" t="s">
        <v>4</v>
      </c>
      <c r="E122" s="251"/>
    </row>
    <row r="123" spans="1:5" x14ac:dyDescent="0.3">
      <c r="A123" s="40" t="s">
        <v>194</v>
      </c>
      <c r="B123" s="4" t="s">
        <v>143</v>
      </c>
      <c r="C123" s="4" t="s">
        <v>6</v>
      </c>
      <c r="D123" s="4" t="s">
        <v>4</v>
      </c>
      <c r="E123" s="251"/>
    </row>
    <row r="124" spans="1:5" x14ac:dyDescent="0.3">
      <c r="A124" s="40" t="s">
        <v>195</v>
      </c>
      <c r="B124" s="4" t="s">
        <v>584</v>
      </c>
      <c r="C124" s="4" t="s">
        <v>6</v>
      </c>
      <c r="D124" s="4" t="s">
        <v>4</v>
      </c>
      <c r="E124" s="251"/>
    </row>
    <row r="125" spans="1:5" x14ac:dyDescent="0.3">
      <c r="A125" s="40" t="s">
        <v>196</v>
      </c>
      <c r="B125" s="4" t="s">
        <v>108</v>
      </c>
      <c r="C125" s="4" t="s">
        <v>6</v>
      </c>
      <c r="D125" s="4" t="s">
        <v>4</v>
      </c>
      <c r="E125" s="251"/>
    </row>
    <row r="126" spans="1:5" x14ac:dyDescent="0.3">
      <c r="A126" s="40" t="s">
        <v>197</v>
      </c>
      <c r="B126" s="4" t="s">
        <v>12</v>
      </c>
      <c r="C126" s="4" t="s">
        <v>6</v>
      </c>
      <c r="D126" s="4" t="s">
        <v>6</v>
      </c>
      <c r="E126" s="251"/>
    </row>
    <row r="127" spans="1:5" x14ac:dyDescent="0.3">
      <c r="A127" s="40" t="s">
        <v>198</v>
      </c>
      <c r="B127" s="4" t="s">
        <v>585</v>
      </c>
      <c r="C127" s="4" t="s">
        <v>6</v>
      </c>
      <c r="D127" s="4" t="s">
        <v>4</v>
      </c>
      <c r="E127" s="251"/>
    </row>
    <row r="128" spans="1:5" x14ac:dyDescent="0.3">
      <c r="A128" s="40" t="s">
        <v>199</v>
      </c>
      <c r="B128" s="4" t="s">
        <v>586</v>
      </c>
      <c r="C128" s="4" t="s">
        <v>6</v>
      </c>
      <c r="D128" s="4" t="s">
        <v>4</v>
      </c>
      <c r="E128" s="251"/>
    </row>
    <row r="129" spans="1:5" x14ac:dyDescent="0.3">
      <c r="A129" s="40" t="s">
        <v>200</v>
      </c>
      <c r="B129" s="4" t="s">
        <v>587</v>
      </c>
      <c r="C129" s="4" t="s">
        <v>6</v>
      </c>
      <c r="D129" s="4" t="s">
        <v>4</v>
      </c>
      <c r="E129" s="251"/>
    </row>
    <row r="130" spans="1:5" x14ac:dyDescent="0.3">
      <c r="A130" s="40" t="s">
        <v>201</v>
      </c>
      <c r="B130" s="4" t="s">
        <v>599</v>
      </c>
      <c r="C130" s="4" t="s">
        <v>6</v>
      </c>
      <c r="D130" s="4" t="s">
        <v>4</v>
      </c>
      <c r="E130" s="251"/>
    </row>
    <row r="131" spans="1:5" x14ac:dyDescent="0.3">
      <c r="A131" s="40" t="s">
        <v>202</v>
      </c>
      <c r="B131" s="52" t="s">
        <v>146</v>
      </c>
      <c r="C131" s="4" t="s">
        <v>6</v>
      </c>
      <c r="D131" s="4" t="s">
        <v>3</v>
      </c>
      <c r="E131" s="251"/>
    </row>
    <row r="132" spans="1:5" s="11" customFormat="1" x14ac:dyDescent="0.3">
      <c r="A132" s="26" t="s">
        <v>334</v>
      </c>
    </row>
    <row r="133" spans="1:5" ht="14.55" customHeight="1" x14ac:dyDescent="0.3">
      <c r="A133" s="40" t="s">
        <v>191</v>
      </c>
      <c r="B133" s="5" t="s">
        <v>110</v>
      </c>
      <c r="C133" s="4" t="s">
        <v>3</v>
      </c>
      <c r="D133" s="4" t="s">
        <v>4</v>
      </c>
      <c r="E133" s="250" t="s">
        <v>705</v>
      </c>
    </row>
    <row r="134" spans="1:5" x14ac:dyDescent="0.3">
      <c r="A134" s="40" t="s">
        <v>192</v>
      </c>
      <c r="B134" s="5" t="s">
        <v>588</v>
      </c>
      <c r="C134" s="4" t="s">
        <v>6</v>
      </c>
      <c r="D134" s="4" t="s">
        <v>4</v>
      </c>
      <c r="E134" s="251"/>
    </row>
    <row r="135" spans="1:5" x14ac:dyDescent="0.3">
      <c r="A135" s="40" t="s">
        <v>193</v>
      </c>
      <c r="B135" s="5" t="s">
        <v>106</v>
      </c>
      <c r="C135" s="4" t="s">
        <v>6</v>
      </c>
      <c r="D135" s="4" t="s">
        <v>4</v>
      </c>
      <c r="E135" s="251"/>
    </row>
    <row r="136" spans="1:5" x14ac:dyDescent="0.3">
      <c r="A136" s="40" t="s">
        <v>194</v>
      </c>
      <c r="B136" s="5" t="s">
        <v>602</v>
      </c>
      <c r="C136" s="4" t="s">
        <v>6</v>
      </c>
      <c r="D136" s="4" t="s">
        <v>4</v>
      </c>
      <c r="E136" s="251"/>
    </row>
    <row r="137" spans="1:5" x14ac:dyDescent="0.3">
      <c r="A137" s="40" t="s">
        <v>195</v>
      </c>
      <c r="B137" s="5" t="s">
        <v>590</v>
      </c>
      <c r="C137" s="4" t="s">
        <v>6</v>
      </c>
      <c r="D137" s="4" t="s">
        <v>4</v>
      </c>
      <c r="E137" s="251"/>
    </row>
    <row r="138" spans="1:5" x14ac:dyDescent="0.3">
      <c r="A138" s="40" t="s">
        <v>196</v>
      </c>
      <c r="B138" s="5" t="s">
        <v>108</v>
      </c>
      <c r="C138" s="4" t="s">
        <v>6</v>
      </c>
      <c r="D138" s="4" t="s">
        <v>4</v>
      </c>
      <c r="E138" s="251"/>
    </row>
    <row r="139" spans="1:5" x14ac:dyDescent="0.3">
      <c r="A139" s="40" t="s">
        <v>197</v>
      </c>
      <c r="B139" s="5" t="s">
        <v>603</v>
      </c>
      <c r="C139" s="4" t="s">
        <v>6</v>
      </c>
      <c r="D139" s="4" t="s">
        <v>6</v>
      </c>
      <c r="E139" s="251"/>
    </row>
    <row r="140" spans="1:5" x14ac:dyDescent="0.3">
      <c r="A140" s="40" t="s">
        <v>198</v>
      </c>
      <c r="B140" s="5" t="s">
        <v>591</v>
      </c>
      <c r="C140" s="4" t="s">
        <v>6</v>
      </c>
      <c r="D140" s="4" t="s">
        <v>4</v>
      </c>
      <c r="E140" s="251"/>
    </row>
    <row r="141" spans="1:5" x14ac:dyDescent="0.3">
      <c r="A141" s="40" t="s">
        <v>199</v>
      </c>
      <c r="B141" s="5" t="s">
        <v>591</v>
      </c>
      <c r="C141" s="4" t="s">
        <v>6</v>
      </c>
      <c r="D141" s="4" t="s">
        <v>4</v>
      </c>
      <c r="E141" s="251"/>
    </row>
    <row r="142" spans="1:5" x14ac:dyDescent="0.3">
      <c r="A142" s="40" t="s">
        <v>200</v>
      </c>
      <c r="B142" s="5" t="s">
        <v>592</v>
      </c>
      <c r="C142" s="4" t="s">
        <v>6</v>
      </c>
      <c r="D142" s="4" t="s">
        <v>4</v>
      </c>
      <c r="E142" s="251"/>
    </row>
    <row r="143" spans="1:5" x14ac:dyDescent="0.3">
      <c r="A143" s="40" t="s">
        <v>201</v>
      </c>
      <c r="B143" s="5" t="s">
        <v>593</v>
      </c>
      <c r="C143" s="4" t="s">
        <v>6</v>
      </c>
      <c r="D143" s="4" t="s">
        <v>4</v>
      </c>
      <c r="E143" s="251"/>
    </row>
    <row r="144" spans="1:5" x14ac:dyDescent="0.3">
      <c r="A144" s="40" t="s">
        <v>202</v>
      </c>
      <c r="B144" s="5" t="s">
        <v>148</v>
      </c>
      <c r="C144" s="4" t="s">
        <v>6</v>
      </c>
      <c r="D144" s="4" t="s">
        <v>3</v>
      </c>
      <c r="E144" s="251"/>
    </row>
    <row r="145" spans="1:5" s="11" customFormat="1" x14ac:dyDescent="0.3">
      <c r="A145" s="26" t="s">
        <v>335</v>
      </c>
    </row>
    <row r="146" spans="1:5" ht="14.55" customHeight="1" x14ac:dyDescent="0.3">
      <c r="A146" s="40" t="s">
        <v>228</v>
      </c>
      <c r="B146" s="5" t="s">
        <v>34</v>
      </c>
      <c r="C146" s="4" t="s">
        <v>3</v>
      </c>
      <c r="D146" s="4" t="s">
        <v>4</v>
      </c>
      <c r="E146" s="250" t="s">
        <v>706</v>
      </c>
    </row>
    <row r="147" spans="1:5" x14ac:dyDescent="0.3">
      <c r="A147" s="40" t="s">
        <v>192</v>
      </c>
      <c r="B147" s="5" t="s">
        <v>152</v>
      </c>
      <c r="C147" s="4" t="s">
        <v>6</v>
      </c>
      <c r="D147" s="4" t="s">
        <v>4</v>
      </c>
      <c r="E147" s="251"/>
    </row>
    <row r="148" spans="1:5" x14ac:dyDescent="0.3">
      <c r="A148" s="40" t="s">
        <v>193</v>
      </c>
      <c r="B148" s="5" t="s">
        <v>163</v>
      </c>
      <c r="C148" s="4" t="s">
        <v>6</v>
      </c>
      <c r="D148" s="4" t="s">
        <v>4</v>
      </c>
      <c r="E148" s="251"/>
    </row>
    <row r="149" spans="1:5" x14ac:dyDescent="0.3">
      <c r="A149" s="40" t="s">
        <v>194</v>
      </c>
      <c r="B149" s="5" t="s">
        <v>153</v>
      </c>
      <c r="C149" s="4" t="s">
        <v>6</v>
      </c>
      <c r="D149" s="4" t="s">
        <v>4</v>
      </c>
      <c r="E149" s="251"/>
    </row>
    <row r="150" spans="1:5" x14ac:dyDescent="0.3">
      <c r="A150" s="40" t="s">
        <v>195</v>
      </c>
      <c r="B150" s="5" t="s">
        <v>154</v>
      </c>
      <c r="C150" s="4" t="s">
        <v>6</v>
      </c>
      <c r="D150" s="4" t="s">
        <v>4</v>
      </c>
      <c r="E150" s="251"/>
    </row>
    <row r="151" spans="1:5" x14ac:dyDescent="0.3">
      <c r="A151" s="40" t="s">
        <v>196</v>
      </c>
      <c r="B151" s="5" t="s">
        <v>42</v>
      </c>
      <c r="C151" s="4" t="s">
        <v>6</v>
      </c>
      <c r="D151" s="4" t="s">
        <v>4</v>
      </c>
      <c r="E151" s="251"/>
    </row>
    <row r="152" spans="1:5" x14ac:dyDescent="0.3">
      <c r="A152" s="40" t="s">
        <v>197</v>
      </c>
      <c r="B152" s="5" t="s">
        <v>155</v>
      </c>
      <c r="C152" s="4" t="s">
        <v>6</v>
      </c>
      <c r="D152" s="4" t="s">
        <v>4</v>
      </c>
      <c r="E152" s="251"/>
    </row>
    <row r="153" spans="1:5" x14ac:dyDescent="0.3">
      <c r="A153" s="40" t="s">
        <v>198</v>
      </c>
      <c r="B153" s="5" t="s">
        <v>156</v>
      </c>
      <c r="C153" s="4" t="s">
        <v>6</v>
      </c>
      <c r="D153" s="4" t="s">
        <v>4</v>
      </c>
      <c r="E153" s="251"/>
    </row>
    <row r="154" spans="1:5" x14ac:dyDescent="0.3">
      <c r="A154" s="40" t="s">
        <v>199</v>
      </c>
      <c r="B154" s="5" t="s">
        <v>157</v>
      </c>
      <c r="C154" s="4" t="s">
        <v>6</v>
      </c>
      <c r="D154" s="4" t="s">
        <v>4</v>
      </c>
      <c r="E154" s="251"/>
    </row>
    <row r="155" spans="1:5" x14ac:dyDescent="0.3">
      <c r="A155" s="40" t="s">
        <v>200</v>
      </c>
      <c r="B155" s="5" t="s">
        <v>158</v>
      </c>
      <c r="C155" s="4" t="s">
        <v>6</v>
      </c>
      <c r="D155" s="4" t="s">
        <v>4</v>
      </c>
      <c r="E155" s="251"/>
    </row>
    <row r="156" spans="1:5" x14ac:dyDescent="0.3">
      <c r="A156" s="40" t="s">
        <v>201</v>
      </c>
      <c r="B156" s="5" t="s">
        <v>159</v>
      </c>
      <c r="C156" s="4" t="s">
        <v>6</v>
      </c>
      <c r="D156" s="4" t="s">
        <v>4</v>
      </c>
      <c r="E156" s="251"/>
    </row>
    <row r="157" spans="1:5" x14ac:dyDescent="0.3">
      <c r="A157" s="40" t="s">
        <v>202</v>
      </c>
      <c r="B157" s="5" t="s">
        <v>604</v>
      </c>
      <c r="C157" s="4" t="s">
        <v>6</v>
      </c>
      <c r="D157" s="4" t="s">
        <v>4</v>
      </c>
      <c r="E157" s="251"/>
    </row>
  </sheetData>
  <mergeCells count="12">
    <mergeCell ref="E3:E14"/>
    <mergeCell ref="E16:E27"/>
    <mergeCell ref="E29:E40"/>
    <mergeCell ref="E42:E53"/>
    <mergeCell ref="E55:E66"/>
    <mergeCell ref="E146:E157"/>
    <mergeCell ref="E68:E79"/>
    <mergeCell ref="E81:E92"/>
    <mergeCell ref="E94:E105"/>
    <mergeCell ref="E107:E118"/>
    <mergeCell ref="E120:E131"/>
    <mergeCell ref="E133:E14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zoomScale="80" zoomScaleNormal="80" workbookViewId="0">
      <selection activeCell="A9" sqref="A9"/>
    </sheetView>
  </sheetViews>
  <sheetFormatPr defaultColWidth="10.77734375" defaultRowHeight="30.6" customHeight="1" x14ac:dyDescent="0.25"/>
  <cols>
    <col min="1" max="1" width="159.21875" style="18" customWidth="1"/>
    <col min="2" max="9" width="10.77734375" style="18"/>
    <col min="10" max="10" width="12.44140625" style="18" customWidth="1"/>
    <col min="11" max="12" width="10.77734375" style="18"/>
    <col min="13" max="16384" width="10.77734375" style="12"/>
  </cols>
  <sheetData>
    <row r="1" spans="1:10" ht="30.6" customHeight="1" x14ac:dyDescent="0.25">
      <c r="A1" s="18" t="s">
        <v>694</v>
      </c>
    </row>
    <row r="2" spans="1:10" ht="10.050000000000001" customHeight="1" x14ac:dyDescent="0.25"/>
    <row r="3" spans="1:10" ht="30.6" customHeight="1" x14ac:dyDescent="0.25">
      <c r="A3" s="13" t="s">
        <v>281</v>
      </c>
      <c r="B3" s="13"/>
      <c r="C3" s="13"/>
      <c r="D3" s="13"/>
      <c r="E3" s="13"/>
      <c r="F3" s="13"/>
      <c r="G3" s="13"/>
      <c r="H3" s="13"/>
      <c r="I3" s="13"/>
      <c r="J3" s="13"/>
    </row>
    <row r="4" spans="1:10" ht="30.6" customHeight="1" x14ac:dyDescent="0.25">
      <c r="A4" s="256" t="s">
        <v>605</v>
      </c>
      <c r="B4" s="256"/>
      <c r="C4" s="256"/>
      <c r="D4" s="256"/>
      <c r="E4" s="256"/>
      <c r="F4" s="256"/>
      <c r="G4" s="256"/>
      <c r="H4" s="256"/>
      <c r="I4" s="256"/>
      <c r="J4" s="256"/>
    </row>
    <row r="5" spans="1:10" ht="30.6" customHeight="1" x14ac:dyDescent="0.3">
      <c r="A5" s="13" t="s">
        <v>282</v>
      </c>
      <c r="B5" s="13"/>
      <c r="C5" s="13"/>
      <c r="D5" s="13"/>
      <c r="E5" s="13"/>
      <c r="F5" s="13"/>
      <c r="G5" s="13"/>
      <c r="H5" s="13"/>
      <c r="I5" s="13"/>
      <c r="J5" s="13"/>
    </row>
    <row r="6" spans="1:10" ht="12.6" customHeight="1" x14ac:dyDescent="0.25">
      <c r="A6" s="14"/>
      <c r="B6" s="14"/>
      <c r="C6" s="14"/>
      <c r="D6" s="14"/>
      <c r="E6" s="14"/>
      <c r="F6" s="14"/>
      <c r="G6" s="14"/>
      <c r="H6" s="14"/>
      <c r="I6" s="14"/>
      <c r="J6" s="14"/>
    </row>
    <row r="7" spans="1:10" ht="30.6" customHeight="1" x14ac:dyDescent="0.25">
      <c r="A7" s="14" t="s">
        <v>283</v>
      </c>
      <c r="B7" s="14"/>
      <c r="C7" s="14"/>
      <c r="D7" s="14"/>
      <c r="E7" s="14"/>
      <c r="F7" s="14"/>
      <c r="G7" s="14"/>
      <c r="H7" s="14"/>
      <c r="I7" s="14"/>
      <c r="J7" s="14"/>
    </row>
    <row r="8" spans="1:10" ht="13.5" customHeight="1" x14ac:dyDescent="0.25">
      <c r="A8" s="14"/>
      <c r="B8" s="14"/>
      <c r="C8" s="14"/>
      <c r="D8" s="14"/>
      <c r="E8" s="14"/>
      <c r="F8" s="14"/>
      <c r="G8" s="14"/>
      <c r="H8" s="14"/>
      <c r="I8" s="14"/>
      <c r="J8" s="14"/>
    </row>
    <row r="9" spans="1:10" ht="30.6" customHeight="1" x14ac:dyDescent="0.25">
      <c r="A9" s="14" t="s">
        <v>1174</v>
      </c>
      <c r="B9" s="14"/>
      <c r="C9" s="14"/>
      <c r="D9" s="14"/>
      <c r="E9" s="14"/>
      <c r="F9" s="14"/>
      <c r="G9" s="14"/>
      <c r="H9" s="14"/>
      <c r="I9" s="14"/>
      <c r="J9" s="14"/>
    </row>
    <row r="10" spans="1:10" ht="13.05" customHeight="1" x14ac:dyDescent="0.25">
      <c r="A10" s="14"/>
      <c r="B10" s="14"/>
      <c r="C10" s="14"/>
      <c r="D10" s="14"/>
      <c r="E10" s="14"/>
      <c r="F10" s="14"/>
      <c r="G10" s="14"/>
      <c r="H10" s="14"/>
      <c r="I10" s="14"/>
      <c r="J10" s="14"/>
    </row>
    <row r="11" spans="1:10" ht="30.6" customHeight="1" x14ac:dyDescent="0.25">
      <c r="A11" s="14" t="s">
        <v>285</v>
      </c>
      <c r="B11" s="14"/>
      <c r="C11" s="14"/>
      <c r="D11" s="14"/>
      <c r="E11" s="14"/>
      <c r="F11" s="14"/>
      <c r="G11" s="14"/>
      <c r="H11" s="14"/>
      <c r="I11" s="14"/>
      <c r="J11" s="14"/>
    </row>
    <row r="12" spans="1:10" ht="12.6" customHeight="1" x14ac:dyDescent="0.25">
      <c r="A12" s="14"/>
      <c r="B12" s="14"/>
      <c r="C12" s="14"/>
      <c r="D12" s="14"/>
      <c r="E12" s="14"/>
      <c r="F12" s="14"/>
      <c r="G12" s="14"/>
      <c r="H12" s="14"/>
      <c r="I12" s="14"/>
      <c r="J12" s="14"/>
    </row>
    <row r="13" spans="1:10" ht="30.6" customHeight="1" x14ac:dyDescent="0.25">
      <c r="A13" s="15" t="s">
        <v>1181</v>
      </c>
      <c r="B13" s="15"/>
      <c r="C13" s="15"/>
      <c r="D13" s="15"/>
      <c r="E13" s="15"/>
      <c r="F13" s="15"/>
      <c r="G13" s="15"/>
      <c r="H13" s="15"/>
      <c r="I13" s="15"/>
      <c r="J13" s="15"/>
    </row>
    <row r="14" spans="1:10" ht="16.5" customHeight="1" x14ac:dyDescent="0.25">
      <c r="A14" s="15"/>
      <c r="B14" s="15"/>
      <c r="C14" s="15"/>
      <c r="D14" s="15"/>
      <c r="E14" s="15"/>
      <c r="F14" s="15"/>
      <c r="G14" s="15"/>
      <c r="H14" s="15"/>
      <c r="I14" s="15"/>
      <c r="J14" s="15"/>
    </row>
    <row r="15" spans="1:10" ht="30.6" customHeight="1" x14ac:dyDescent="0.25">
      <c r="A15" s="15" t="s">
        <v>286</v>
      </c>
      <c r="B15" s="15"/>
      <c r="C15" s="15"/>
      <c r="D15" s="15"/>
      <c r="E15" s="15"/>
      <c r="F15" s="15"/>
      <c r="G15" s="15"/>
      <c r="H15" s="15"/>
      <c r="I15" s="15"/>
      <c r="J15" s="15"/>
    </row>
    <row r="16" spans="1:10" ht="15.6" customHeight="1" x14ac:dyDescent="0.25">
      <c r="A16" s="15"/>
      <c r="B16" s="15"/>
      <c r="C16" s="15"/>
      <c r="D16" s="15"/>
      <c r="E16" s="15"/>
      <c r="F16" s="15"/>
      <c r="G16" s="15"/>
      <c r="H16" s="15"/>
      <c r="I16" s="15"/>
      <c r="J16" s="15"/>
    </row>
    <row r="17" spans="1:10" ht="30.6" customHeight="1" x14ac:dyDescent="0.25">
      <c r="A17" s="15" t="s">
        <v>287</v>
      </c>
      <c r="B17" s="15"/>
      <c r="C17" s="15"/>
      <c r="D17" s="15"/>
      <c r="E17" s="15"/>
      <c r="F17" s="15"/>
      <c r="G17" s="15"/>
      <c r="H17" s="15"/>
      <c r="I17" s="15"/>
      <c r="J17" s="15"/>
    </row>
    <row r="18" spans="1:10" ht="11.55" customHeight="1" x14ac:dyDescent="0.25">
      <c r="A18" s="15"/>
      <c r="B18" s="15"/>
      <c r="C18" s="15"/>
      <c r="D18" s="15"/>
      <c r="E18" s="15"/>
      <c r="F18" s="15"/>
      <c r="G18" s="15"/>
      <c r="H18" s="15"/>
      <c r="I18" s="15"/>
      <c r="J18" s="15"/>
    </row>
    <row r="19" spans="1:10" ht="39" customHeight="1" x14ac:dyDescent="0.3">
      <c r="A19" s="14" t="s">
        <v>336</v>
      </c>
      <c r="B19" s="15"/>
      <c r="C19" s="15"/>
      <c r="D19" s="15"/>
      <c r="E19" s="15"/>
      <c r="F19" s="15"/>
      <c r="G19" s="15"/>
      <c r="H19" s="15"/>
      <c r="I19" s="15"/>
      <c r="J19" s="15"/>
    </row>
    <row r="20" spans="1:10" ht="14.1" customHeight="1" x14ac:dyDescent="0.25">
      <c r="B20" s="14"/>
      <c r="C20" s="14"/>
      <c r="D20" s="14"/>
      <c r="E20" s="14"/>
      <c r="F20" s="14"/>
      <c r="G20" s="14"/>
      <c r="H20" s="14"/>
      <c r="I20" s="14"/>
      <c r="J20" s="14"/>
    </row>
    <row r="21" spans="1:10" ht="30.6" customHeight="1" x14ac:dyDescent="0.3">
      <c r="A21" s="14" t="s">
        <v>288</v>
      </c>
      <c r="B21" s="14"/>
      <c r="C21" s="14"/>
      <c r="D21" s="14"/>
      <c r="E21" s="14"/>
      <c r="F21" s="14"/>
      <c r="G21" s="14"/>
      <c r="H21" s="14"/>
      <c r="I21" s="14"/>
      <c r="J21" s="14"/>
    </row>
    <row r="22" spans="1:10" ht="8.5500000000000007" customHeight="1" x14ac:dyDescent="0.25">
      <c r="A22" s="39"/>
      <c r="B22" s="39"/>
      <c r="C22" s="39"/>
      <c r="D22" s="39"/>
      <c r="E22" s="39"/>
      <c r="F22" s="39"/>
      <c r="G22" s="39"/>
      <c r="H22" s="39"/>
      <c r="I22" s="39"/>
      <c r="J22" s="39"/>
    </row>
    <row r="23" spans="1:10" ht="30.6" customHeight="1" x14ac:dyDescent="0.25">
      <c r="A23" s="39" t="s">
        <v>688</v>
      </c>
      <c r="B23" s="39"/>
      <c r="C23" s="39"/>
      <c r="D23" s="39"/>
      <c r="E23" s="39"/>
      <c r="F23" s="39"/>
      <c r="G23" s="39"/>
      <c r="H23" s="39"/>
      <c r="I23" s="39"/>
      <c r="J23" s="39"/>
    </row>
    <row r="24" spans="1:10" ht="11.1" customHeight="1" x14ac:dyDescent="0.25">
      <c r="A24" s="14"/>
      <c r="B24" s="14"/>
      <c r="C24" s="14"/>
      <c r="D24" s="14"/>
      <c r="E24" s="14"/>
      <c r="F24" s="14"/>
      <c r="G24" s="14"/>
      <c r="H24" s="14"/>
      <c r="I24" s="14"/>
      <c r="J24" s="14"/>
    </row>
    <row r="25" spans="1:10" ht="30.6" customHeight="1" x14ac:dyDescent="0.25">
      <c r="A25" s="14" t="s">
        <v>289</v>
      </c>
      <c r="B25" s="14"/>
      <c r="C25" s="14"/>
      <c r="D25" s="14"/>
      <c r="E25" s="14"/>
      <c r="F25" s="14"/>
      <c r="G25" s="14"/>
      <c r="H25" s="14"/>
      <c r="I25" s="14"/>
      <c r="J25" s="14"/>
    </row>
    <row r="26" spans="1:10" ht="15" customHeight="1" x14ac:dyDescent="0.25">
      <c r="A26" s="14"/>
      <c r="B26" s="16"/>
      <c r="C26" s="17"/>
      <c r="D26" s="17"/>
      <c r="E26" s="17"/>
      <c r="F26" s="14"/>
      <c r="G26" s="14"/>
      <c r="H26" s="14"/>
      <c r="I26" s="14"/>
      <c r="J26" s="14"/>
    </row>
    <row r="27" spans="1:10" ht="21" customHeight="1" x14ac:dyDescent="0.25">
      <c r="A27" s="19" t="s">
        <v>290</v>
      </c>
      <c r="B27" s="19"/>
      <c r="C27" s="19"/>
      <c r="D27" s="19"/>
      <c r="E27" s="19"/>
      <c r="F27" s="19"/>
      <c r="G27" s="19"/>
      <c r="H27" s="19"/>
      <c r="I27" s="19"/>
      <c r="J27" s="19"/>
    </row>
    <row r="28" spans="1:10" ht="15" customHeight="1" x14ac:dyDescent="0.25"/>
    <row r="29" spans="1:10" ht="30.6" customHeight="1" x14ac:dyDescent="0.25">
      <c r="A29" s="13" t="s">
        <v>291</v>
      </c>
      <c r="B29" s="13"/>
      <c r="C29" s="13"/>
      <c r="D29" s="13"/>
      <c r="E29" s="13"/>
      <c r="F29" s="13"/>
      <c r="G29" s="13"/>
      <c r="H29" s="13"/>
      <c r="I29" s="13"/>
      <c r="J29" s="13"/>
    </row>
    <row r="30" spans="1:10" ht="15" customHeight="1" x14ac:dyDescent="0.25">
      <c r="A30" s="13"/>
      <c r="B30" s="13"/>
      <c r="C30" s="13"/>
      <c r="D30" s="13"/>
      <c r="E30" s="13"/>
      <c r="F30" s="13"/>
      <c r="G30" s="13"/>
      <c r="H30" s="13"/>
      <c r="I30" s="13"/>
      <c r="J30" s="13"/>
    </row>
    <row r="31" spans="1:10" ht="15.6" customHeight="1" x14ac:dyDescent="0.3">
      <c r="A31" s="14" t="s">
        <v>292</v>
      </c>
      <c r="B31" s="14"/>
      <c r="C31" s="14"/>
      <c r="D31" s="14"/>
      <c r="E31" s="14"/>
      <c r="F31" s="14"/>
      <c r="G31" s="14"/>
      <c r="H31" s="14"/>
      <c r="I31" s="14"/>
      <c r="J31" s="14"/>
    </row>
    <row r="32" spans="1:10" ht="11.1" customHeight="1" x14ac:dyDescent="0.25"/>
    <row r="33" spans="1:10" ht="13.5" customHeight="1" x14ac:dyDescent="0.3">
      <c r="A33" s="14" t="s">
        <v>293</v>
      </c>
      <c r="B33" s="14"/>
      <c r="C33" s="14"/>
      <c r="D33" s="14"/>
      <c r="E33" s="14"/>
      <c r="F33" s="14"/>
      <c r="G33" s="14"/>
      <c r="H33" s="14"/>
      <c r="I33" s="14"/>
      <c r="J33" s="14"/>
    </row>
    <row r="34" spans="1:10" ht="10.050000000000001" customHeight="1" x14ac:dyDescent="0.25">
      <c r="A34" s="14"/>
      <c r="B34" s="14"/>
      <c r="C34" s="14"/>
      <c r="D34" s="14"/>
      <c r="E34" s="14"/>
      <c r="F34" s="14"/>
      <c r="G34" s="14"/>
      <c r="H34" s="14"/>
      <c r="I34" s="14"/>
      <c r="J34" s="14"/>
    </row>
    <row r="35" spans="1:10" ht="30.6" customHeight="1" x14ac:dyDescent="0.25">
      <c r="A35" s="14" t="s">
        <v>294</v>
      </c>
      <c r="B35" s="14"/>
      <c r="C35" s="14"/>
      <c r="D35" s="14"/>
      <c r="E35" s="14"/>
      <c r="F35" s="14"/>
      <c r="G35" s="14"/>
      <c r="H35" s="14"/>
      <c r="I35" s="14"/>
      <c r="J35" s="14"/>
    </row>
    <row r="36" spans="1:10" ht="11.1" customHeight="1" x14ac:dyDescent="0.25">
      <c r="A36" s="14"/>
      <c r="B36" s="14"/>
      <c r="C36" s="14"/>
      <c r="D36" s="14"/>
      <c r="E36" s="14"/>
      <c r="F36" s="14"/>
      <c r="G36" s="14"/>
      <c r="H36" s="14"/>
      <c r="I36" s="14"/>
      <c r="J36" s="14"/>
    </row>
    <row r="37" spans="1:10" ht="30.6" customHeight="1" x14ac:dyDescent="0.25">
      <c r="A37" s="14" t="s">
        <v>295</v>
      </c>
      <c r="B37" s="14"/>
      <c r="C37" s="14"/>
      <c r="D37" s="14"/>
      <c r="E37" s="14"/>
      <c r="F37" s="14"/>
      <c r="G37" s="14"/>
      <c r="H37" s="14"/>
      <c r="I37" s="14"/>
      <c r="J37" s="14"/>
    </row>
    <row r="38" spans="1:10" ht="11.1" customHeight="1" x14ac:dyDescent="0.25">
      <c r="A38" s="14"/>
      <c r="B38" s="14"/>
      <c r="C38" s="14"/>
      <c r="D38" s="14"/>
      <c r="E38" s="14"/>
      <c r="F38" s="14"/>
      <c r="G38" s="14"/>
      <c r="H38" s="14"/>
      <c r="I38" s="14"/>
      <c r="J38" s="14"/>
    </row>
    <row r="39" spans="1:10" ht="30.6" customHeight="1" x14ac:dyDescent="0.25">
      <c r="A39" s="14" t="s">
        <v>606</v>
      </c>
      <c r="B39" s="14"/>
      <c r="C39" s="14"/>
      <c r="D39" s="14"/>
      <c r="E39" s="14"/>
      <c r="F39" s="14"/>
      <c r="G39" s="14"/>
      <c r="H39" s="14"/>
      <c r="I39" s="14"/>
      <c r="J39" s="14"/>
    </row>
    <row r="40" spans="1:10" ht="18" customHeight="1" x14ac:dyDescent="0.25">
      <c r="A40" s="14"/>
      <c r="B40" s="14"/>
      <c r="C40" s="14"/>
      <c r="D40" s="14"/>
      <c r="E40" s="14"/>
      <c r="F40" s="14"/>
      <c r="G40" s="14"/>
      <c r="H40" s="14"/>
      <c r="I40" s="14"/>
      <c r="J40" s="14"/>
    </row>
    <row r="41" spans="1:10" ht="30.6" customHeight="1" x14ac:dyDescent="0.25">
      <c r="A41" s="14" t="s">
        <v>296</v>
      </c>
      <c r="B41" s="14"/>
      <c r="C41" s="14"/>
      <c r="D41" s="14"/>
      <c r="E41" s="14"/>
      <c r="F41" s="14"/>
      <c r="G41" s="14"/>
      <c r="H41" s="14"/>
      <c r="I41" s="14"/>
      <c r="J41" s="14"/>
    </row>
    <row r="42" spans="1:10" ht="16.05" customHeight="1" x14ac:dyDescent="0.25">
      <c r="A42" s="14"/>
      <c r="B42" s="14"/>
      <c r="C42" s="14"/>
      <c r="D42" s="14"/>
      <c r="E42" s="14"/>
      <c r="F42" s="14"/>
      <c r="G42" s="14"/>
      <c r="H42" s="14"/>
      <c r="I42" s="14"/>
      <c r="J42" s="14"/>
    </row>
    <row r="43" spans="1:10" ht="30.6" customHeight="1" x14ac:dyDescent="0.25">
      <c r="A43" s="14" t="s">
        <v>297</v>
      </c>
      <c r="B43" s="14"/>
      <c r="C43" s="14"/>
      <c r="D43" s="14"/>
      <c r="E43" s="14"/>
      <c r="F43" s="14"/>
      <c r="G43" s="14"/>
      <c r="H43" s="14"/>
      <c r="I43" s="14"/>
      <c r="J43" s="14"/>
    </row>
    <row r="44" spans="1:10" ht="16.05" customHeight="1" x14ac:dyDescent="0.25">
      <c r="A44" s="14"/>
      <c r="B44" s="14"/>
      <c r="C44" s="14"/>
      <c r="D44" s="14"/>
      <c r="E44" s="14"/>
      <c r="F44" s="14"/>
      <c r="G44" s="14"/>
      <c r="H44" s="14"/>
      <c r="I44" s="14"/>
      <c r="J44" s="14"/>
    </row>
    <row r="45" spans="1:10" ht="30.6" customHeight="1" x14ac:dyDescent="0.3">
      <c r="A45" s="13" t="s">
        <v>303</v>
      </c>
    </row>
    <row r="46" spans="1:10" ht="12.6" customHeight="1" x14ac:dyDescent="0.25">
      <c r="A46" s="13"/>
    </row>
    <row r="47" spans="1:10" ht="16.05" customHeight="1" x14ac:dyDescent="0.25">
      <c r="A47" s="19" t="s">
        <v>305</v>
      </c>
    </row>
    <row r="48" spans="1:10" ht="16.05" customHeight="1" x14ac:dyDescent="0.25">
      <c r="A48" s="19"/>
    </row>
    <row r="49" spans="1:10" ht="18" customHeight="1" x14ac:dyDescent="0.3">
      <c r="A49" s="14" t="s">
        <v>298</v>
      </c>
      <c r="B49" s="14"/>
      <c r="C49" s="14"/>
      <c r="D49" s="14"/>
      <c r="E49" s="14"/>
      <c r="F49" s="14"/>
      <c r="G49" s="14"/>
      <c r="H49" s="14"/>
      <c r="I49" s="14"/>
      <c r="J49" s="14"/>
    </row>
    <row r="50" spans="1:10" ht="8.5500000000000007" customHeight="1" x14ac:dyDescent="0.25">
      <c r="A50" s="14"/>
      <c r="B50" s="14"/>
      <c r="C50" s="14"/>
      <c r="D50" s="14"/>
      <c r="E50" s="14"/>
      <c r="F50" s="14"/>
      <c r="G50" s="14"/>
      <c r="H50" s="14"/>
      <c r="I50" s="14"/>
      <c r="J50" s="14"/>
    </row>
    <row r="51" spans="1:10" ht="13.05" customHeight="1" x14ac:dyDescent="0.3">
      <c r="A51" s="14" t="s">
        <v>299</v>
      </c>
      <c r="B51" s="14"/>
      <c r="C51" s="14"/>
      <c r="D51" s="14"/>
      <c r="E51" s="14"/>
      <c r="F51" s="14"/>
      <c r="G51" s="14"/>
      <c r="H51" s="14"/>
      <c r="I51" s="14"/>
      <c r="J51" s="14"/>
    </row>
    <row r="52" spans="1:10" ht="15" customHeight="1" x14ac:dyDescent="0.25">
      <c r="A52" s="14"/>
      <c r="B52" s="14"/>
      <c r="C52" s="14"/>
      <c r="D52" s="14"/>
      <c r="E52" s="14"/>
      <c r="F52" s="14"/>
      <c r="G52" s="14"/>
      <c r="H52" s="14"/>
      <c r="I52" s="14"/>
      <c r="J52" s="14"/>
    </row>
    <row r="53" spans="1:10" ht="17.55" customHeight="1" x14ac:dyDescent="0.25">
      <c r="A53" s="20" t="s">
        <v>300</v>
      </c>
      <c r="B53" s="20"/>
      <c r="C53" s="20"/>
      <c r="D53" s="20"/>
      <c r="E53" s="20"/>
      <c r="F53" s="20"/>
      <c r="G53" s="20"/>
      <c r="H53" s="20"/>
      <c r="I53" s="20"/>
      <c r="J53" s="20"/>
    </row>
    <row r="54" spans="1:10" ht="14.1" customHeight="1" x14ac:dyDescent="0.25"/>
    <row r="55" spans="1:10" ht="30.6" customHeight="1" x14ac:dyDescent="0.25">
      <c r="A55" s="13" t="s">
        <v>301</v>
      </c>
      <c r="B55" s="13"/>
      <c r="C55" s="13"/>
      <c r="D55" s="13"/>
      <c r="E55" s="13"/>
      <c r="F55" s="13"/>
      <c r="G55" s="13"/>
      <c r="H55" s="13"/>
      <c r="I55" s="13"/>
      <c r="J55" s="13"/>
    </row>
    <row r="56" spans="1:10" ht="11.55" customHeight="1" x14ac:dyDescent="0.25">
      <c r="A56" s="13"/>
      <c r="B56" s="13"/>
      <c r="C56" s="13"/>
      <c r="D56" s="13"/>
      <c r="E56" s="13"/>
      <c r="F56" s="13"/>
      <c r="G56" s="13"/>
      <c r="H56" s="13"/>
      <c r="I56" s="13"/>
      <c r="J56" s="13"/>
    </row>
    <row r="57" spans="1:10" ht="30.6" customHeight="1" x14ac:dyDescent="0.25">
      <c r="A57" s="13" t="s">
        <v>302</v>
      </c>
      <c r="B57" s="13"/>
      <c r="C57" s="13"/>
      <c r="D57" s="13"/>
      <c r="E57" s="13"/>
      <c r="F57" s="13"/>
      <c r="G57" s="13"/>
      <c r="H57" s="13"/>
      <c r="I57" s="13"/>
      <c r="J57" s="13"/>
    </row>
    <row r="58" spans="1:10" ht="12.6" customHeight="1" x14ac:dyDescent="0.25">
      <c r="A58" s="13"/>
      <c r="B58" s="13"/>
      <c r="C58" s="13"/>
      <c r="D58" s="13"/>
      <c r="E58" s="13"/>
      <c r="F58" s="13"/>
      <c r="G58" s="13"/>
      <c r="H58" s="13"/>
      <c r="I58" s="13"/>
      <c r="J58" s="13"/>
    </row>
    <row r="59" spans="1:10" ht="30.6" customHeight="1" x14ac:dyDescent="0.25">
      <c r="A59" s="19" t="s">
        <v>304</v>
      </c>
      <c r="B59" s="19"/>
      <c r="C59" s="19"/>
      <c r="D59" s="19"/>
      <c r="E59" s="19"/>
      <c r="F59" s="19"/>
      <c r="G59" s="19"/>
      <c r="H59" s="19"/>
      <c r="I59" s="19"/>
      <c r="J59" s="19"/>
    </row>
    <row r="60" spans="1:10" ht="7.5" customHeight="1" x14ac:dyDescent="0.25">
      <c r="A60" s="19"/>
      <c r="B60" s="19"/>
      <c r="C60" s="19"/>
      <c r="D60" s="19"/>
      <c r="E60" s="19"/>
      <c r="F60" s="19"/>
      <c r="G60" s="19"/>
      <c r="H60" s="19"/>
      <c r="I60" s="19"/>
      <c r="J60" s="19"/>
    </row>
    <row r="61" spans="1:10" ht="30.6" customHeight="1" x14ac:dyDescent="0.25">
      <c r="A61" s="14" t="s">
        <v>306</v>
      </c>
      <c r="B61" s="14"/>
      <c r="C61" s="14"/>
      <c r="D61" s="14"/>
      <c r="E61" s="14"/>
      <c r="F61" s="14"/>
      <c r="G61" s="14"/>
      <c r="H61" s="14"/>
      <c r="I61" s="14"/>
      <c r="J61" s="14"/>
    </row>
    <row r="62" spans="1:10" ht="10.050000000000001" customHeight="1" x14ac:dyDescent="0.25">
      <c r="A62" s="39"/>
      <c r="B62" s="39"/>
      <c r="C62" s="39"/>
      <c r="D62" s="39"/>
      <c r="E62" s="39"/>
      <c r="F62" s="39"/>
      <c r="G62" s="39"/>
      <c r="H62" s="39"/>
      <c r="I62" s="39"/>
      <c r="J62" s="39"/>
    </row>
    <row r="63" spans="1:10" ht="31.5" customHeight="1" x14ac:dyDescent="0.3">
      <c r="A63" s="14" t="s">
        <v>695</v>
      </c>
      <c r="B63" s="14"/>
      <c r="C63" s="14"/>
      <c r="D63" s="14"/>
      <c r="E63" s="14"/>
      <c r="F63" s="14"/>
      <c r="G63" s="14"/>
      <c r="H63" s="14"/>
      <c r="I63" s="14"/>
      <c r="J63" s="14"/>
    </row>
    <row r="64" spans="1:10" ht="15" customHeight="1" x14ac:dyDescent="0.25">
      <c r="A64" s="39"/>
      <c r="B64" s="39"/>
      <c r="C64" s="39"/>
      <c r="D64" s="39"/>
      <c r="E64" s="39"/>
      <c r="F64" s="39"/>
      <c r="G64" s="39"/>
      <c r="H64" s="39"/>
      <c r="I64" s="39"/>
      <c r="J64" s="39"/>
    </row>
    <row r="65" spans="1:10" ht="30.6" customHeight="1" x14ac:dyDescent="0.3">
      <c r="A65" s="14" t="s">
        <v>307</v>
      </c>
      <c r="B65" s="14"/>
      <c r="C65" s="14"/>
      <c r="D65" s="14"/>
      <c r="E65" s="14"/>
      <c r="F65" s="14"/>
      <c r="G65" s="14"/>
      <c r="H65" s="14"/>
      <c r="I65" s="14"/>
      <c r="J65" s="14"/>
    </row>
    <row r="66" spans="1:10" ht="16.05" customHeight="1" x14ac:dyDescent="0.25"/>
    <row r="67" spans="1:10" ht="15" customHeight="1" x14ac:dyDescent="0.3">
      <c r="A67" s="14" t="s">
        <v>308</v>
      </c>
      <c r="B67" s="14"/>
      <c r="C67" s="14"/>
      <c r="D67" s="14"/>
      <c r="E67" s="14"/>
      <c r="F67" s="14"/>
      <c r="G67" s="14"/>
      <c r="H67" s="14"/>
      <c r="I67" s="14"/>
      <c r="J67" s="14"/>
    </row>
    <row r="68" spans="1:10" ht="12" customHeight="1" x14ac:dyDescent="0.25">
      <c r="A68" s="14"/>
      <c r="B68" s="14"/>
      <c r="C68" s="14"/>
      <c r="D68" s="14"/>
      <c r="E68" s="14"/>
      <c r="F68" s="14"/>
      <c r="G68" s="14"/>
      <c r="H68" s="14"/>
      <c r="I68" s="14"/>
      <c r="J68" s="14"/>
    </row>
    <row r="69" spans="1:10" ht="30.6" customHeight="1" x14ac:dyDescent="0.25">
      <c r="A69" s="18" t="s">
        <v>696</v>
      </c>
      <c r="B69" s="14"/>
      <c r="C69" s="14"/>
      <c r="D69" s="14"/>
      <c r="E69" s="14"/>
      <c r="F69" s="14"/>
      <c r="G69" s="14"/>
      <c r="H69" s="14"/>
      <c r="I69" s="14"/>
      <c r="J69" s="14"/>
    </row>
    <row r="70" spans="1:10" ht="13.5" customHeight="1" x14ac:dyDescent="0.25">
      <c r="B70" s="14"/>
      <c r="C70" s="14"/>
      <c r="D70" s="14"/>
      <c r="E70" s="14"/>
      <c r="F70" s="14"/>
      <c r="G70" s="14"/>
      <c r="H70" s="14"/>
      <c r="I70" s="14"/>
      <c r="J70" s="14"/>
    </row>
    <row r="71" spans="1:10" ht="30.6" customHeight="1" x14ac:dyDescent="0.25">
      <c r="A71" s="18" t="s">
        <v>698</v>
      </c>
      <c r="B71" s="14"/>
      <c r="C71" s="14"/>
      <c r="D71" s="14"/>
      <c r="E71" s="14"/>
      <c r="F71" s="14"/>
      <c r="G71" s="14"/>
      <c r="H71" s="14"/>
      <c r="I71" s="14"/>
      <c r="J71" s="14"/>
    </row>
    <row r="72" spans="1:10" ht="12.45" customHeight="1" x14ac:dyDescent="0.25">
      <c r="B72" s="39"/>
      <c r="C72" s="39"/>
      <c r="D72" s="39"/>
      <c r="E72" s="39"/>
      <c r="F72" s="39"/>
      <c r="G72" s="39"/>
      <c r="H72" s="39"/>
      <c r="I72" s="39"/>
      <c r="J72" s="39"/>
    </row>
    <row r="73" spans="1:10" ht="30" customHeight="1" x14ac:dyDescent="0.25">
      <c r="A73" s="18" t="s">
        <v>689</v>
      </c>
      <c r="B73" s="39"/>
      <c r="C73" s="39"/>
      <c r="D73" s="39"/>
      <c r="E73" s="39"/>
      <c r="F73" s="39"/>
      <c r="G73" s="39"/>
      <c r="H73" s="39"/>
      <c r="I73" s="39"/>
      <c r="J73" s="39"/>
    </row>
    <row r="74" spans="1:10" ht="12" customHeight="1" x14ac:dyDescent="0.25">
      <c r="B74" s="14"/>
      <c r="C74" s="14"/>
      <c r="D74" s="14"/>
      <c r="E74" s="14"/>
      <c r="F74" s="14"/>
      <c r="G74" s="14"/>
      <c r="H74" s="14"/>
      <c r="I74" s="14"/>
      <c r="J74" s="14"/>
    </row>
    <row r="75" spans="1:10" ht="31.95" customHeight="1" x14ac:dyDescent="0.25">
      <c r="A75" s="18" t="s">
        <v>697</v>
      </c>
      <c r="B75" s="39"/>
      <c r="C75" s="39"/>
      <c r="D75" s="39"/>
      <c r="E75" s="39"/>
      <c r="F75" s="39"/>
      <c r="G75" s="39"/>
      <c r="H75" s="39"/>
      <c r="I75" s="39"/>
      <c r="J75" s="39"/>
    </row>
    <row r="76" spans="1:10" ht="12" customHeight="1" x14ac:dyDescent="0.25">
      <c r="B76" s="39"/>
      <c r="C76" s="39"/>
      <c r="D76" s="39"/>
      <c r="E76" s="39"/>
      <c r="F76" s="39"/>
      <c r="G76" s="39"/>
      <c r="H76" s="39"/>
      <c r="I76" s="39"/>
      <c r="J76" s="39"/>
    </row>
    <row r="77" spans="1:10" ht="30.6" customHeight="1" x14ac:dyDescent="0.25">
      <c r="A77" s="21" t="s">
        <v>309</v>
      </c>
      <c r="B77" s="21"/>
      <c r="C77" s="21"/>
      <c r="D77" s="21"/>
      <c r="E77" s="21"/>
      <c r="F77" s="21"/>
      <c r="G77" s="21"/>
      <c r="H77" s="21"/>
      <c r="I77" s="21"/>
      <c r="J77" s="21"/>
    </row>
    <row r="78" spans="1:10" ht="9" customHeight="1" x14ac:dyDescent="0.25">
      <c r="A78" s="14"/>
      <c r="B78" s="14"/>
      <c r="C78" s="14"/>
      <c r="D78" s="14"/>
      <c r="E78" s="14"/>
      <c r="F78" s="14"/>
      <c r="G78" s="14"/>
      <c r="H78" s="14"/>
      <c r="I78" s="14"/>
      <c r="J78" s="14"/>
    </row>
    <row r="79" spans="1:10" ht="30.6" customHeight="1" x14ac:dyDescent="0.3">
      <c r="A79" s="22" t="s">
        <v>310</v>
      </c>
      <c r="B79" s="22"/>
      <c r="C79" s="22"/>
      <c r="D79" s="22"/>
      <c r="E79" s="22"/>
      <c r="F79" s="22"/>
      <c r="G79" s="22"/>
      <c r="H79" s="22"/>
      <c r="I79" s="22"/>
      <c r="J79" s="22"/>
    </row>
    <row r="80" spans="1:10" ht="13.05" customHeight="1" x14ac:dyDescent="0.25">
      <c r="A80" s="14"/>
      <c r="B80" s="14"/>
      <c r="C80" s="14"/>
      <c r="D80" s="14"/>
      <c r="E80" s="14"/>
      <c r="F80" s="14"/>
      <c r="G80" s="14"/>
      <c r="H80" s="14"/>
      <c r="I80" s="14"/>
      <c r="J80" s="14"/>
    </row>
    <row r="81" spans="1:10" ht="30.6" customHeight="1" x14ac:dyDescent="0.3">
      <c r="A81" s="14" t="s">
        <v>1175</v>
      </c>
      <c r="B81" s="14"/>
      <c r="C81" s="14"/>
      <c r="D81" s="14"/>
      <c r="E81" s="14"/>
      <c r="F81" s="14"/>
      <c r="G81" s="14"/>
      <c r="H81" s="14"/>
      <c r="I81" s="14"/>
      <c r="J81" s="14"/>
    </row>
    <row r="82" spans="1:10" ht="15.6" customHeight="1" x14ac:dyDescent="0.25">
      <c r="A82" s="14"/>
      <c r="B82" s="14"/>
      <c r="C82" s="14"/>
      <c r="D82" s="14"/>
      <c r="E82" s="14"/>
      <c r="F82" s="14"/>
      <c r="G82" s="14"/>
      <c r="H82" s="14"/>
      <c r="I82" s="14"/>
      <c r="J82" s="14"/>
    </row>
    <row r="83" spans="1:10" ht="30.6" customHeight="1" x14ac:dyDescent="0.3">
      <c r="A83" s="14" t="s">
        <v>1176</v>
      </c>
      <c r="B83" s="14"/>
      <c r="C83" s="14"/>
      <c r="D83" s="14"/>
      <c r="E83" s="14"/>
      <c r="F83" s="14"/>
      <c r="G83" s="14"/>
      <c r="H83" s="14"/>
      <c r="I83" s="14"/>
      <c r="J83" s="14"/>
    </row>
    <row r="84" spans="1:10" ht="12.6" customHeight="1" x14ac:dyDescent="0.25">
      <c r="A84" s="14"/>
      <c r="B84" s="14"/>
      <c r="C84" s="14"/>
      <c r="D84" s="14"/>
      <c r="E84" s="14"/>
      <c r="F84" s="14"/>
      <c r="G84" s="14"/>
      <c r="H84" s="14"/>
      <c r="I84" s="14"/>
      <c r="J84" s="14"/>
    </row>
    <row r="85" spans="1:10" ht="30.6" customHeight="1" x14ac:dyDescent="0.3">
      <c r="A85" s="256" t="s">
        <v>607</v>
      </c>
      <c r="B85" s="256"/>
      <c r="C85" s="256"/>
      <c r="D85" s="256"/>
      <c r="E85" s="256"/>
      <c r="F85" s="256"/>
      <c r="G85" s="256"/>
      <c r="H85" s="256"/>
      <c r="I85" s="256"/>
      <c r="J85" s="256"/>
    </row>
    <row r="86" spans="1:10" ht="8.1" customHeight="1" x14ac:dyDescent="0.25">
      <c r="A86" s="14"/>
      <c r="B86" s="14"/>
      <c r="C86" s="14"/>
      <c r="D86" s="14"/>
      <c r="E86" s="14"/>
      <c r="F86" s="14"/>
      <c r="G86" s="14"/>
      <c r="H86" s="14"/>
      <c r="I86" s="14"/>
      <c r="J86" s="14"/>
    </row>
    <row r="87" spans="1:10" ht="23.55" customHeight="1" x14ac:dyDescent="0.25">
      <c r="A87" s="19" t="s">
        <v>311</v>
      </c>
      <c r="B87" s="19"/>
      <c r="C87" s="19"/>
      <c r="D87" s="19"/>
      <c r="E87" s="19"/>
      <c r="F87" s="19"/>
      <c r="G87" s="19"/>
      <c r="H87" s="19"/>
      <c r="I87" s="19"/>
      <c r="J87" s="19"/>
    </row>
    <row r="88" spans="1:10" ht="16.5" customHeight="1" x14ac:dyDescent="0.25">
      <c r="A88" s="19"/>
      <c r="B88" s="19"/>
      <c r="C88" s="19"/>
      <c r="D88" s="19"/>
      <c r="E88" s="19"/>
      <c r="F88" s="19"/>
      <c r="G88" s="19"/>
      <c r="H88" s="19"/>
      <c r="I88" s="19"/>
      <c r="J88" s="19"/>
    </row>
    <row r="89" spans="1:10" ht="30.6" customHeight="1" x14ac:dyDescent="0.25">
      <c r="A89" s="19" t="s">
        <v>312</v>
      </c>
      <c r="B89" s="19"/>
      <c r="C89" s="19"/>
      <c r="D89" s="19"/>
      <c r="E89" s="19"/>
      <c r="F89" s="19"/>
      <c r="G89" s="19"/>
      <c r="H89" s="19"/>
      <c r="I89" s="19"/>
      <c r="J89" s="19"/>
    </row>
    <row r="90" spans="1:10" ht="14.1" customHeight="1" x14ac:dyDescent="0.25">
      <c r="A90" s="19"/>
      <c r="B90" s="19"/>
      <c r="C90" s="19"/>
      <c r="D90" s="19"/>
      <c r="E90" s="19"/>
      <c r="F90" s="19"/>
      <c r="G90" s="19"/>
      <c r="H90" s="19"/>
      <c r="I90" s="19"/>
      <c r="J90" s="19"/>
    </row>
    <row r="91" spans="1:10" ht="30.6" customHeight="1" x14ac:dyDescent="0.25">
      <c r="A91" s="19" t="s">
        <v>313</v>
      </c>
      <c r="B91" s="19"/>
      <c r="C91" s="19"/>
      <c r="D91" s="19"/>
      <c r="E91" s="19"/>
      <c r="F91" s="19"/>
      <c r="G91" s="19"/>
      <c r="H91" s="19"/>
      <c r="I91" s="19"/>
      <c r="J91" s="19"/>
    </row>
    <row r="92" spans="1:10" ht="15.6" customHeight="1" x14ac:dyDescent="0.25">
      <c r="A92" s="14"/>
      <c r="B92" s="14"/>
      <c r="C92" s="14"/>
      <c r="D92" s="14"/>
      <c r="E92" s="14"/>
      <c r="F92" s="14"/>
      <c r="G92" s="14"/>
      <c r="H92" s="14"/>
      <c r="I92" s="14"/>
      <c r="J92" s="14"/>
    </row>
    <row r="93" spans="1:10" ht="15" customHeight="1" x14ac:dyDescent="0.25">
      <c r="A93" s="14" t="s">
        <v>314</v>
      </c>
      <c r="B93" s="14"/>
      <c r="C93" s="14"/>
      <c r="D93" s="14"/>
      <c r="E93" s="14"/>
      <c r="F93" s="14"/>
      <c r="G93" s="14"/>
      <c r="H93" s="14"/>
      <c r="I93" s="14"/>
      <c r="J93" s="14"/>
    </row>
    <row r="94" spans="1:10" ht="10.5" customHeight="1" x14ac:dyDescent="0.25"/>
    <row r="95" spans="1:10" ht="18" customHeight="1" x14ac:dyDescent="0.25">
      <c r="A95" s="14" t="s">
        <v>315</v>
      </c>
      <c r="B95" s="14"/>
      <c r="C95" s="14"/>
      <c r="D95" s="14"/>
      <c r="E95" s="14"/>
      <c r="F95" s="14"/>
      <c r="G95" s="14"/>
      <c r="H95" s="14"/>
      <c r="I95" s="14"/>
      <c r="J95" s="14"/>
    </row>
    <row r="96" spans="1:10" ht="15.6" customHeight="1" x14ac:dyDescent="0.25"/>
    <row r="97" spans="1:10" ht="30.6" customHeight="1" x14ac:dyDescent="0.25">
      <c r="A97" s="14" t="s">
        <v>316</v>
      </c>
      <c r="B97" s="14"/>
      <c r="C97" s="14"/>
      <c r="D97" s="14"/>
      <c r="E97" s="14"/>
      <c r="F97" s="14"/>
      <c r="G97" s="14"/>
      <c r="H97" s="14"/>
      <c r="I97" s="14"/>
      <c r="J97" s="14"/>
    </row>
    <row r="98" spans="1:10" ht="13.05" customHeight="1" x14ac:dyDescent="0.25">
      <c r="A98" s="14"/>
      <c r="B98" s="14"/>
      <c r="C98" s="14"/>
      <c r="D98" s="14"/>
      <c r="E98" s="14"/>
      <c r="F98" s="14"/>
      <c r="G98" s="14"/>
      <c r="H98" s="14"/>
      <c r="I98" s="14"/>
      <c r="J98" s="14"/>
    </row>
    <row r="99" spans="1:10" ht="30.6" customHeight="1" x14ac:dyDescent="0.25">
      <c r="A99" s="14" t="s">
        <v>317</v>
      </c>
      <c r="B99" s="14"/>
      <c r="C99" s="14"/>
      <c r="D99" s="14"/>
      <c r="E99" s="14"/>
      <c r="F99" s="14"/>
      <c r="G99" s="14"/>
      <c r="H99" s="14"/>
      <c r="I99" s="14"/>
      <c r="J99" s="14"/>
    </row>
    <row r="100" spans="1:10" ht="10.5" customHeight="1" x14ac:dyDescent="0.25"/>
    <row r="101" spans="1:10" ht="13.05" customHeight="1" x14ac:dyDescent="0.25">
      <c r="A101" s="18" t="s">
        <v>318</v>
      </c>
    </row>
    <row r="102" spans="1:10" ht="14.1" customHeight="1" x14ac:dyDescent="0.25"/>
    <row r="103" spans="1:10" ht="30.6" customHeight="1" x14ac:dyDescent="0.25">
      <c r="A103" s="14" t="s">
        <v>319</v>
      </c>
      <c r="B103" s="14"/>
      <c r="C103" s="14"/>
      <c r="D103" s="14"/>
      <c r="E103" s="14"/>
      <c r="F103" s="14"/>
      <c r="G103" s="14"/>
      <c r="H103" s="14"/>
      <c r="I103" s="14"/>
      <c r="J103" s="14"/>
    </row>
    <row r="104" spans="1:10" ht="25.5" customHeight="1" x14ac:dyDescent="0.25">
      <c r="A104" s="14" t="s">
        <v>320</v>
      </c>
      <c r="B104" s="14"/>
      <c r="C104" s="14"/>
      <c r="D104" s="14"/>
      <c r="E104" s="14"/>
      <c r="F104" s="14"/>
      <c r="G104" s="14"/>
      <c r="H104" s="14"/>
      <c r="I104" s="14"/>
      <c r="J104" s="14"/>
    </row>
    <row r="105" spans="1:10" ht="14.55" customHeight="1" x14ac:dyDescent="0.25">
      <c r="A105" s="14"/>
      <c r="B105" s="14"/>
      <c r="C105" s="14"/>
      <c r="D105" s="14"/>
      <c r="E105" s="14"/>
      <c r="F105" s="14"/>
      <c r="G105" s="14"/>
      <c r="H105" s="14"/>
      <c r="I105" s="14"/>
      <c r="J105" s="14"/>
    </row>
    <row r="106" spans="1:10" ht="16.5" customHeight="1" x14ac:dyDescent="0.25">
      <c r="A106" s="18" t="s">
        <v>321</v>
      </c>
    </row>
    <row r="107" spans="1:10" ht="9" customHeight="1" x14ac:dyDescent="0.25"/>
    <row r="108" spans="1:10" ht="30.6" customHeight="1" x14ac:dyDescent="0.25">
      <c r="A108" s="18" t="s">
        <v>1177</v>
      </c>
    </row>
    <row r="109" spans="1:10" ht="11.1" customHeight="1" x14ac:dyDescent="0.25"/>
    <row r="110" spans="1:10" ht="19.05" customHeight="1" x14ac:dyDescent="0.25">
      <c r="A110" s="12" t="s">
        <v>472</v>
      </c>
    </row>
    <row r="111" spans="1:10" ht="15" customHeight="1" x14ac:dyDescent="0.25"/>
    <row r="112" spans="1:10" ht="20.100000000000001" customHeight="1" x14ac:dyDescent="0.25">
      <c r="A112" s="18" t="s">
        <v>322</v>
      </c>
    </row>
    <row r="113" spans="1:12" ht="10.5" customHeight="1" x14ac:dyDescent="0.25"/>
    <row r="114" spans="1:12" ht="30.6" customHeight="1" x14ac:dyDescent="0.3">
      <c r="A114" s="22" t="s">
        <v>323</v>
      </c>
      <c r="B114" s="22"/>
      <c r="C114" s="22"/>
      <c r="D114" s="22"/>
      <c r="E114" s="22"/>
      <c r="F114" s="22"/>
      <c r="G114" s="22"/>
      <c r="H114" s="22"/>
      <c r="I114" s="22"/>
      <c r="J114" s="22"/>
      <c r="K114" s="22"/>
      <c r="L114" s="22"/>
    </row>
    <row r="115" spans="1:12" ht="15" customHeight="1" x14ac:dyDescent="0.25"/>
    <row r="116" spans="1:12" ht="30.6" customHeight="1" x14ac:dyDescent="0.3">
      <c r="A116" s="14" t="s">
        <v>324</v>
      </c>
      <c r="B116" s="14"/>
      <c r="C116" s="14"/>
      <c r="D116" s="14"/>
      <c r="E116" s="14"/>
      <c r="F116" s="14"/>
      <c r="G116" s="14"/>
      <c r="H116" s="14"/>
      <c r="I116" s="14"/>
      <c r="J116" s="14"/>
      <c r="K116" s="14"/>
      <c r="L116" s="14"/>
    </row>
    <row r="117" spans="1:12" ht="12.6" customHeight="1" x14ac:dyDescent="0.25"/>
    <row r="118" spans="1:12" ht="30.6" customHeight="1" x14ac:dyDescent="0.25">
      <c r="A118" s="23" t="s">
        <v>325</v>
      </c>
      <c r="B118" s="23"/>
      <c r="C118" s="23"/>
      <c r="D118" s="23"/>
      <c r="E118" s="23"/>
      <c r="F118" s="23"/>
      <c r="G118" s="23"/>
      <c r="H118" s="23"/>
      <c r="I118" s="23"/>
      <c r="J118" s="23"/>
      <c r="K118" s="23"/>
      <c r="L118" s="23"/>
    </row>
  </sheetData>
  <mergeCells count="2">
    <mergeCell ref="A4:J4"/>
    <mergeCell ref="A85:J8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7"/>
  <sheetViews>
    <sheetView zoomScale="92" zoomScaleNormal="92" workbookViewId="0">
      <pane ySplit="1" topLeftCell="A35" activePane="bottomLeft" state="frozen"/>
      <selection pane="bottomLeft" activeCell="B46" sqref="B46"/>
    </sheetView>
  </sheetViews>
  <sheetFormatPr defaultColWidth="8.77734375" defaultRowHeight="14.4" x14ac:dyDescent="0.3"/>
  <cols>
    <col min="1" max="1" width="46" style="49" customWidth="1"/>
    <col min="2" max="2" width="38.21875" style="44" customWidth="1"/>
    <col min="3" max="4" width="12.5546875" style="6" bestFit="1" customWidth="1"/>
    <col min="5" max="5" width="42.21875" style="6" customWidth="1"/>
    <col min="6" max="57" width="8.77734375" style="9"/>
    <col min="58" max="16384" width="8.77734375" style="6"/>
  </cols>
  <sheetData>
    <row r="1" spans="1:57" s="3" customFormat="1" ht="15.6" x14ac:dyDescent="0.3">
      <c r="A1" s="25" t="s">
        <v>480</v>
      </c>
      <c r="B1" s="2" t="s">
        <v>116</v>
      </c>
      <c r="C1" s="1" t="s">
        <v>0</v>
      </c>
      <c r="D1" s="1" t="s">
        <v>1</v>
      </c>
      <c r="E1" s="1" t="s">
        <v>117</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41" customFormat="1" x14ac:dyDescent="0.3">
      <c r="A2" s="28" t="s">
        <v>481</v>
      </c>
      <c r="B2" s="45"/>
      <c r="C2" s="46"/>
      <c r="D2" s="46"/>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57" x14ac:dyDescent="0.3">
      <c r="A3" s="40" t="s">
        <v>191</v>
      </c>
      <c r="B3" s="5" t="s">
        <v>99</v>
      </c>
      <c r="C3" s="4" t="s">
        <v>3</v>
      </c>
      <c r="D3" s="4" t="s">
        <v>4</v>
      </c>
      <c r="E3" s="250" t="s">
        <v>1140</v>
      </c>
    </row>
    <row r="4" spans="1:57" x14ac:dyDescent="0.3">
      <c r="A4" s="40" t="s">
        <v>192</v>
      </c>
      <c r="B4" s="5" t="s">
        <v>685</v>
      </c>
      <c r="C4" s="4" t="s">
        <v>6</v>
      </c>
      <c r="D4" s="4" t="s">
        <v>4</v>
      </c>
      <c r="E4" s="251"/>
    </row>
    <row r="5" spans="1:57" x14ac:dyDescent="0.3">
      <c r="A5" s="40" t="s">
        <v>193</v>
      </c>
      <c r="B5" s="5" t="s">
        <v>35</v>
      </c>
      <c r="C5" s="4" t="s">
        <v>6</v>
      </c>
      <c r="D5" s="4" t="s">
        <v>4</v>
      </c>
      <c r="E5" s="251"/>
    </row>
    <row r="6" spans="1:57" x14ac:dyDescent="0.3">
      <c r="A6" s="40" t="s">
        <v>194</v>
      </c>
      <c r="B6" s="5" t="s">
        <v>413</v>
      </c>
      <c r="C6" s="4" t="s">
        <v>6</v>
      </c>
      <c r="D6" s="4" t="s">
        <v>4</v>
      </c>
      <c r="E6" s="251"/>
    </row>
    <row r="7" spans="1:57" x14ac:dyDescent="0.3">
      <c r="A7" s="40" t="s">
        <v>195</v>
      </c>
      <c r="B7" s="5" t="s">
        <v>491</v>
      </c>
      <c r="C7" s="4" t="s">
        <v>6</v>
      </c>
      <c r="D7" s="4" t="s">
        <v>4</v>
      </c>
      <c r="E7" s="251"/>
    </row>
    <row r="8" spans="1:57" x14ac:dyDescent="0.3">
      <c r="A8" s="40" t="s">
        <v>196</v>
      </c>
      <c r="B8" s="5" t="s">
        <v>82</v>
      </c>
      <c r="C8" s="4" t="s">
        <v>6</v>
      </c>
      <c r="D8" s="4" t="s">
        <v>4</v>
      </c>
      <c r="E8" s="251"/>
    </row>
    <row r="9" spans="1:57" ht="28.8" x14ac:dyDescent="0.3">
      <c r="A9" s="40" t="s">
        <v>197</v>
      </c>
      <c r="B9" s="5" t="s">
        <v>134</v>
      </c>
      <c r="C9" s="4" t="s">
        <v>6</v>
      </c>
      <c r="D9" s="4" t="s">
        <v>6</v>
      </c>
      <c r="E9" s="251"/>
    </row>
    <row r="10" spans="1:57" x14ac:dyDescent="0.3">
      <c r="A10" s="40" t="s">
        <v>198</v>
      </c>
      <c r="B10" s="5" t="s">
        <v>464</v>
      </c>
      <c r="C10" s="4" t="s">
        <v>6</v>
      </c>
      <c r="D10" s="4" t="s">
        <v>4</v>
      </c>
      <c r="E10" s="251"/>
    </row>
    <row r="11" spans="1:57" x14ac:dyDescent="0.3">
      <c r="A11" s="40" t="s">
        <v>199</v>
      </c>
      <c r="B11" s="5" t="s">
        <v>464</v>
      </c>
      <c r="C11" s="4" t="s">
        <v>6</v>
      </c>
      <c r="D11" s="4" t="s">
        <v>4</v>
      </c>
      <c r="E11" s="251"/>
    </row>
    <row r="12" spans="1:57" x14ac:dyDescent="0.3">
      <c r="A12" s="40" t="s">
        <v>200</v>
      </c>
      <c r="B12" s="5" t="s">
        <v>492</v>
      </c>
      <c r="C12" s="4" t="s">
        <v>6</v>
      </c>
      <c r="D12" s="4" t="s">
        <v>4</v>
      </c>
      <c r="E12" s="251"/>
    </row>
    <row r="13" spans="1:57" x14ac:dyDescent="0.3">
      <c r="A13" s="40" t="s">
        <v>201</v>
      </c>
      <c r="B13" s="5" t="s">
        <v>493</v>
      </c>
      <c r="C13" s="4" t="s">
        <v>6</v>
      </c>
      <c r="D13" s="4" t="s">
        <v>4</v>
      </c>
      <c r="E13" s="251"/>
    </row>
    <row r="14" spans="1:57" x14ac:dyDescent="0.3">
      <c r="A14" s="40" t="s">
        <v>202</v>
      </c>
      <c r="B14" s="5" t="s">
        <v>138</v>
      </c>
      <c r="C14" s="4" t="s">
        <v>6</v>
      </c>
      <c r="D14" s="4" t="s">
        <v>3</v>
      </c>
      <c r="E14" s="251"/>
    </row>
    <row r="15" spans="1:57" s="41" customFormat="1" x14ac:dyDescent="0.3">
      <c r="A15" s="28" t="s">
        <v>482</v>
      </c>
      <c r="B15" s="45"/>
      <c r="C15" s="46"/>
      <c r="D15" s="46"/>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row>
    <row r="16" spans="1:57" x14ac:dyDescent="0.3">
      <c r="A16" s="40" t="s">
        <v>191</v>
      </c>
      <c r="B16" s="5" t="s">
        <v>175</v>
      </c>
      <c r="C16" s="4" t="s">
        <v>3</v>
      </c>
      <c r="D16" s="4" t="s">
        <v>4</v>
      </c>
      <c r="E16" s="250" t="s">
        <v>686</v>
      </c>
    </row>
    <row r="17" spans="1:57" x14ac:dyDescent="0.3">
      <c r="A17" s="40" t="s">
        <v>192</v>
      </c>
      <c r="B17" s="5" t="s">
        <v>533</v>
      </c>
      <c r="C17" s="4" t="s">
        <v>6</v>
      </c>
      <c r="D17" s="4" t="s">
        <v>4</v>
      </c>
      <c r="E17" s="251"/>
    </row>
    <row r="18" spans="1:57" x14ac:dyDescent="0.3">
      <c r="A18" s="40" t="s">
        <v>193</v>
      </c>
      <c r="B18" s="5" t="s">
        <v>73</v>
      </c>
      <c r="C18" s="4" t="s">
        <v>6</v>
      </c>
      <c r="D18" s="4" t="s">
        <v>4</v>
      </c>
      <c r="E18" s="251"/>
    </row>
    <row r="19" spans="1:57" x14ac:dyDescent="0.3">
      <c r="A19" s="40" t="s">
        <v>194</v>
      </c>
      <c r="B19" s="5" t="s">
        <v>415</v>
      </c>
      <c r="C19" s="4" t="s">
        <v>6</v>
      </c>
      <c r="D19" s="4" t="s">
        <v>4</v>
      </c>
      <c r="E19" s="251"/>
    </row>
    <row r="20" spans="1:57" x14ac:dyDescent="0.3">
      <c r="A20" s="40" t="s">
        <v>195</v>
      </c>
      <c r="B20" s="5" t="s">
        <v>494</v>
      </c>
      <c r="C20" s="4" t="s">
        <v>6</v>
      </c>
      <c r="D20" s="4" t="s">
        <v>4</v>
      </c>
      <c r="E20" s="251"/>
    </row>
    <row r="21" spans="1:57" x14ac:dyDescent="0.3">
      <c r="A21" s="40" t="s">
        <v>196</v>
      </c>
      <c r="B21" s="5" t="s">
        <v>108</v>
      </c>
      <c r="C21" s="4" t="s">
        <v>6</v>
      </c>
      <c r="D21" s="4" t="s">
        <v>4</v>
      </c>
      <c r="E21" s="251"/>
    </row>
    <row r="22" spans="1:57" ht="28.8" x14ac:dyDescent="0.3">
      <c r="A22" s="40" t="s">
        <v>197</v>
      </c>
      <c r="B22" s="5" t="s">
        <v>134</v>
      </c>
      <c r="C22" s="4" t="s">
        <v>6</v>
      </c>
      <c r="D22" s="4" t="s">
        <v>6</v>
      </c>
      <c r="E22" s="251"/>
    </row>
    <row r="23" spans="1:57" x14ac:dyDescent="0.3">
      <c r="A23" s="40" t="s">
        <v>198</v>
      </c>
      <c r="B23" s="5" t="s">
        <v>495</v>
      </c>
      <c r="C23" s="4" t="s">
        <v>6</v>
      </c>
      <c r="D23" s="4" t="s">
        <v>4</v>
      </c>
      <c r="E23" s="251"/>
    </row>
    <row r="24" spans="1:57" x14ac:dyDescent="0.3">
      <c r="A24" s="40" t="s">
        <v>199</v>
      </c>
      <c r="B24" s="5" t="s">
        <v>496</v>
      </c>
      <c r="C24" s="4" t="s">
        <v>6</v>
      </c>
      <c r="D24" s="4" t="s">
        <v>4</v>
      </c>
      <c r="E24" s="251"/>
    </row>
    <row r="25" spans="1:57" x14ac:dyDescent="0.3">
      <c r="A25" s="40" t="s">
        <v>200</v>
      </c>
      <c r="B25" s="5" t="s">
        <v>497</v>
      </c>
      <c r="C25" s="4" t="s">
        <v>6</v>
      </c>
      <c r="D25" s="4" t="s">
        <v>4</v>
      </c>
      <c r="E25" s="251"/>
    </row>
    <row r="26" spans="1:57" x14ac:dyDescent="0.3">
      <c r="A26" s="40" t="s">
        <v>201</v>
      </c>
      <c r="B26" s="5" t="s">
        <v>498</v>
      </c>
      <c r="C26" s="4" t="s">
        <v>6</v>
      </c>
      <c r="D26" s="4" t="s">
        <v>4</v>
      </c>
      <c r="E26" s="251"/>
    </row>
    <row r="27" spans="1:57" x14ac:dyDescent="0.3">
      <c r="A27" s="40" t="s">
        <v>202</v>
      </c>
      <c r="B27" s="5" t="s">
        <v>151</v>
      </c>
      <c r="C27" s="4" t="s">
        <v>6</v>
      </c>
      <c r="D27" s="4" t="s">
        <v>3</v>
      </c>
      <c r="E27" s="251"/>
    </row>
    <row r="28" spans="1:57" s="41" customFormat="1" x14ac:dyDescent="0.3">
      <c r="A28" s="28" t="s">
        <v>483</v>
      </c>
      <c r="B28" s="45"/>
      <c r="C28" s="46"/>
      <c r="D28" s="46"/>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row>
    <row r="29" spans="1:57" x14ac:dyDescent="0.3">
      <c r="A29" s="40" t="s">
        <v>191</v>
      </c>
      <c r="B29" s="5" t="s">
        <v>177</v>
      </c>
      <c r="C29" s="4" t="s">
        <v>3</v>
      </c>
      <c r="D29" s="4" t="s">
        <v>4</v>
      </c>
      <c r="E29" s="250" t="s">
        <v>687</v>
      </c>
    </row>
    <row r="30" spans="1:57" x14ac:dyDescent="0.3">
      <c r="A30" s="40" t="s">
        <v>192</v>
      </c>
      <c r="B30" s="243" t="s">
        <v>608</v>
      </c>
      <c r="C30" s="4" t="s">
        <v>6</v>
      </c>
      <c r="D30" s="4" t="s">
        <v>4</v>
      </c>
      <c r="E30" s="251"/>
    </row>
    <row r="31" spans="1:57" x14ac:dyDescent="0.3">
      <c r="A31" s="40" t="s">
        <v>193</v>
      </c>
      <c r="B31" s="5" t="s">
        <v>35</v>
      </c>
      <c r="C31" s="4" t="s">
        <v>6</v>
      </c>
      <c r="D31" s="4" t="s">
        <v>4</v>
      </c>
      <c r="E31" s="251"/>
    </row>
    <row r="32" spans="1:57" x14ac:dyDescent="0.3">
      <c r="A32" s="40" t="s">
        <v>194</v>
      </c>
      <c r="B32" s="5" t="s">
        <v>413</v>
      </c>
      <c r="C32" s="4" t="s">
        <v>6</v>
      </c>
      <c r="D32" s="4" t="s">
        <v>4</v>
      </c>
      <c r="E32" s="251"/>
    </row>
    <row r="33" spans="1:57" x14ac:dyDescent="0.3">
      <c r="A33" s="40" t="s">
        <v>195</v>
      </c>
      <c r="B33" s="5" t="s">
        <v>491</v>
      </c>
      <c r="C33" s="4" t="s">
        <v>6</v>
      </c>
      <c r="D33" s="4" t="s">
        <v>4</v>
      </c>
      <c r="E33" s="251"/>
    </row>
    <row r="34" spans="1:57" x14ac:dyDescent="0.3">
      <c r="A34" s="40" t="s">
        <v>196</v>
      </c>
      <c r="B34" s="5" t="s">
        <v>82</v>
      </c>
      <c r="C34" s="4" t="s">
        <v>6</v>
      </c>
      <c r="D34" s="4" t="s">
        <v>4</v>
      </c>
      <c r="E34" s="251"/>
    </row>
    <row r="35" spans="1:57" ht="28.8" x14ac:dyDescent="0.3">
      <c r="A35" s="40" t="s">
        <v>197</v>
      </c>
      <c r="B35" s="5" t="s">
        <v>134</v>
      </c>
      <c r="C35" s="4" t="s">
        <v>6</v>
      </c>
      <c r="D35" s="4" t="s">
        <v>6</v>
      </c>
      <c r="E35" s="251"/>
    </row>
    <row r="36" spans="1:57" x14ac:dyDescent="0.3">
      <c r="A36" s="40" t="s">
        <v>198</v>
      </c>
      <c r="B36" s="5" t="s">
        <v>464</v>
      </c>
      <c r="C36" s="4" t="s">
        <v>6</v>
      </c>
      <c r="D36" s="4" t="s">
        <v>4</v>
      </c>
      <c r="E36" s="251"/>
    </row>
    <row r="37" spans="1:57" x14ac:dyDescent="0.3">
      <c r="A37" s="40" t="s">
        <v>199</v>
      </c>
      <c r="B37" s="5" t="s">
        <v>464</v>
      </c>
      <c r="C37" s="4" t="s">
        <v>6</v>
      </c>
      <c r="D37" s="4" t="s">
        <v>4</v>
      </c>
      <c r="E37" s="251"/>
    </row>
    <row r="38" spans="1:57" x14ac:dyDescent="0.3">
      <c r="A38" s="40" t="s">
        <v>200</v>
      </c>
      <c r="B38" s="5" t="s">
        <v>499</v>
      </c>
      <c r="C38" s="4" t="s">
        <v>6</v>
      </c>
      <c r="D38" s="4" t="s">
        <v>4</v>
      </c>
      <c r="E38" s="251"/>
    </row>
    <row r="39" spans="1:57" x14ac:dyDescent="0.3">
      <c r="A39" s="40" t="s">
        <v>201</v>
      </c>
      <c r="B39" s="5" t="s">
        <v>500</v>
      </c>
      <c r="C39" s="4" t="s">
        <v>6</v>
      </c>
      <c r="D39" s="4" t="s">
        <v>4</v>
      </c>
      <c r="E39" s="251"/>
    </row>
    <row r="40" spans="1:57" x14ac:dyDescent="0.3">
      <c r="A40" s="40" t="s">
        <v>202</v>
      </c>
      <c r="B40" s="5" t="s">
        <v>138</v>
      </c>
      <c r="C40" s="4" t="s">
        <v>6</v>
      </c>
      <c r="D40" s="4" t="s">
        <v>3</v>
      </c>
      <c r="E40" s="251"/>
    </row>
    <row r="41" spans="1:57" s="41" customFormat="1" x14ac:dyDescent="0.3">
      <c r="A41" s="28" t="s">
        <v>484</v>
      </c>
      <c r="B41" s="45"/>
      <c r="C41" s="46"/>
      <c r="D41" s="46"/>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1:57" x14ac:dyDescent="0.3">
      <c r="A42" s="40" t="s">
        <v>191</v>
      </c>
      <c r="B42" s="5" t="s">
        <v>77</v>
      </c>
      <c r="C42" s="4" t="s">
        <v>3</v>
      </c>
      <c r="D42" s="4" t="s">
        <v>4</v>
      </c>
      <c r="E42" s="250" t="s">
        <v>678</v>
      </c>
    </row>
    <row r="43" spans="1:57" x14ac:dyDescent="0.3">
      <c r="A43" s="40" t="s">
        <v>192</v>
      </c>
      <c r="B43" s="309" t="s">
        <v>412</v>
      </c>
      <c r="C43" s="4" t="s">
        <v>6</v>
      </c>
      <c r="D43" s="4" t="s">
        <v>4</v>
      </c>
      <c r="E43" s="251"/>
    </row>
    <row r="44" spans="1:57" x14ac:dyDescent="0.3">
      <c r="A44" s="40" t="s">
        <v>193</v>
      </c>
      <c r="B44" s="5" t="s">
        <v>35</v>
      </c>
      <c r="C44" s="4" t="s">
        <v>6</v>
      </c>
      <c r="D44" s="4" t="s">
        <v>4</v>
      </c>
      <c r="E44" s="251"/>
    </row>
    <row r="45" spans="1:57" x14ac:dyDescent="0.3">
      <c r="A45" s="40" t="s">
        <v>194</v>
      </c>
      <c r="B45" s="309" t="s">
        <v>413</v>
      </c>
      <c r="C45" s="4" t="s">
        <v>6</v>
      </c>
      <c r="D45" s="4" t="s">
        <v>4</v>
      </c>
      <c r="E45" s="251"/>
    </row>
    <row r="46" spans="1:57" x14ac:dyDescent="0.3">
      <c r="A46" s="40" t="s">
        <v>195</v>
      </c>
      <c r="B46" s="309" t="s">
        <v>537</v>
      </c>
      <c r="C46" s="4" t="s">
        <v>6</v>
      </c>
      <c r="D46" s="4" t="s">
        <v>4</v>
      </c>
      <c r="E46" s="251"/>
    </row>
    <row r="47" spans="1:57" x14ac:dyDescent="0.3">
      <c r="A47" s="40" t="s">
        <v>196</v>
      </c>
      <c r="B47" s="5" t="s">
        <v>82</v>
      </c>
      <c r="C47" s="4" t="s">
        <v>6</v>
      </c>
      <c r="D47" s="4" t="s">
        <v>4</v>
      </c>
      <c r="E47" s="251"/>
    </row>
    <row r="48" spans="1:57" ht="28.8" x14ac:dyDescent="0.3">
      <c r="A48" s="40" t="s">
        <v>197</v>
      </c>
      <c r="B48" s="5" t="s">
        <v>134</v>
      </c>
      <c r="C48" s="4" t="s">
        <v>6</v>
      </c>
      <c r="D48" s="4" t="s">
        <v>6</v>
      </c>
      <c r="E48" s="251"/>
    </row>
    <row r="49" spans="1:57" x14ac:dyDescent="0.3">
      <c r="A49" s="40" t="s">
        <v>198</v>
      </c>
      <c r="B49" s="5" t="s">
        <v>464</v>
      </c>
      <c r="C49" s="4" t="s">
        <v>6</v>
      </c>
      <c r="D49" s="4" t="s">
        <v>4</v>
      </c>
      <c r="E49" s="251"/>
    </row>
    <row r="50" spans="1:57" x14ac:dyDescent="0.3">
      <c r="A50" s="40" t="s">
        <v>199</v>
      </c>
      <c r="B50" s="5" t="s">
        <v>464</v>
      </c>
      <c r="C50" s="4" t="s">
        <v>6</v>
      </c>
      <c r="D50" s="4" t="s">
        <v>4</v>
      </c>
      <c r="E50" s="251"/>
    </row>
    <row r="51" spans="1:57" x14ac:dyDescent="0.3">
      <c r="A51" s="40" t="s">
        <v>200</v>
      </c>
      <c r="B51" s="5" t="s">
        <v>503</v>
      </c>
      <c r="C51" s="4" t="s">
        <v>6</v>
      </c>
      <c r="D51" s="4" t="s">
        <v>4</v>
      </c>
      <c r="E51" s="251"/>
    </row>
    <row r="52" spans="1:57" x14ac:dyDescent="0.3">
      <c r="A52" s="40" t="s">
        <v>201</v>
      </c>
      <c r="B52" s="5" t="s">
        <v>498</v>
      </c>
      <c r="C52" s="4" t="s">
        <v>6</v>
      </c>
      <c r="D52" s="4" t="s">
        <v>4</v>
      </c>
      <c r="E52" s="251"/>
    </row>
    <row r="53" spans="1:57" x14ac:dyDescent="0.3">
      <c r="A53" s="40" t="s">
        <v>202</v>
      </c>
      <c r="B53" s="5" t="s">
        <v>138</v>
      </c>
      <c r="C53" s="4" t="s">
        <v>6</v>
      </c>
      <c r="D53" s="4" t="s">
        <v>3</v>
      </c>
      <c r="E53" s="251"/>
    </row>
    <row r="54" spans="1:57" s="41" customFormat="1" x14ac:dyDescent="0.3">
      <c r="A54" s="28" t="s">
        <v>485</v>
      </c>
      <c r="B54" s="45"/>
      <c r="C54" s="46"/>
      <c r="D54" s="46"/>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1:57" x14ac:dyDescent="0.3">
      <c r="A55" s="40" t="s">
        <v>191</v>
      </c>
      <c r="B55" s="5" t="s">
        <v>104</v>
      </c>
      <c r="C55" s="4" t="s">
        <v>3</v>
      </c>
      <c r="D55" s="4" t="s">
        <v>4</v>
      </c>
      <c r="E55" s="250" t="s">
        <v>612</v>
      </c>
    </row>
    <row r="56" spans="1:57" x14ac:dyDescent="0.3">
      <c r="A56" s="40" t="s">
        <v>192</v>
      </c>
      <c r="B56" s="5" t="s">
        <v>421</v>
      </c>
      <c r="C56" s="4" t="s">
        <v>6</v>
      </c>
      <c r="D56" s="4" t="s">
        <v>4</v>
      </c>
      <c r="E56" s="251"/>
    </row>
    <row r="57" spans="1:57" x14ac:dyDescent="0.3">
      <c r="A57" s="40" t="s">
        <v>193</v>
      </c>
      <c r="B57" s="5" t="s">
        <v>73</v>
      </c>
      <c r="C57" s="4" t="s">
        <v>6</v>
      </c>
      <c r="D57" s="4" t="s">
        <v>4</v>
      </c>
      <c r="E57" s="251"/>
    </row>
    <row r="58" spans="1:57" x14ac:dyDescent="0.3">
      <c r="A58" s="40" t="s">
        <v>194</v>
      </c>
      <c r="B58" s="5" t="s">
        <v>347</v>
      </c>
      <c r="C58" s="4" t="s">
        <v>6</v>
      </c>
      <c r="D58" s="4" t="s">
        <v>4</v>
      </c>
      <c r="E58" s="251"/>
    </row>
    <row r="59" spans="1:57" x14ac:dyDescent="0.3">
      <c r="A59" s="40" t="s">
        <v>195</v>
      </c>
      <c r="B59" s="5" t="s">
        <v>502</v>
      </c>
      <c r="C59" s="4" t="s">
        <v>6</v>
      </c>
      <c r="D59" s="4" t="s">
        <v>4</v>
      </c>
      <c r="E59" s="251"/>
    </row>
    <row r="60" spans="1:57" x14ac:dyDescent="0.3">
      <c r="A60" s="40" t="s">
        <v>196</v>
      </c>
      <c r="B60" s="5" t="s">
        <v>108</v>
      </c>
      <c r="C60" s="4" t="s">
        <v>6</v>
      </c>
      <c r="D60" s="4" t="s">
        <v>4</v>
      </c>
      <c r="E60" s="251"/>
    </row>
    <row r="61" spans="1:57" ht="28.8" x14ac:dyDescent="0.3">
      <c r="A61" s="40" t="s">
        <v>197</v>
      </c>
      <c r="B61" s="5" t="s">
        <v>134</v>
      </c>
      <c r="C61" s="4" t="s">
        <v>6</v>
      </c>
      <c r="D61" s="4" t="s">
        <v>6</v>
      </c>
      <c r="E61" s="251"/>
    </row>
    <row r="62" spans="1:57" x14ac:dyDescent="0.3">
      <c r="A62" s="40" t="s">
        <v>198</v>
      </c>
      <c r="B62" s="5" t="s">
        <v>422</v>
      </c>
      <c r="C62" s="4" t="s">
        <v>6</v>
      </c>
      <c r="D62" s="4" t="s">
        <v>4</v>
      </c>
      <c r="E62" s="251"/>
    </row>
    <row r="63" spans="1:57" x14ac:dyDescent="0.3">
      <c r="A63" s="40" t="s">
        <v>199</v>
      </c>
      <c r="B63" s="5" t="s">
        <v>347</v>
      </c>
      <c r="C63" s="4" t="s">
        <v>6</v>
      </c>
      <c r="D63" s="4" t="s">
        <v>4</v>
      </c>
      <c r="E63" s="251"/>
    </row>
    <row r="64" spans="1:57" x14ac:dyDescent="0.3">
      <c r="A64" s="40" t="s">
        <v>200</v>
      </c>
      <c r="B64" s="5" t="s">
        <v>423</v>
      </c>
      <c r="C64" s="4" t="s">
        <v>6</v>
      </c>
      <c r="D64" s="4" t="s">
        <v>4</v>
      </c>
      <c r="E64" s="251"/>
    </row>
    <row r="65" spans="1:57" x14ac:dyDescent="0.3">
      <c r="A65" s="40" t="s">
        <v>201</v>
      </c>
      <c r="B65" s="5" t="s">
        <v>504</v>
      </c>
      <c r="C65" s="4" t="s">
        <v>6</v>
      </c>
      <c r="D65" s="4" t="s">
        <v>4</v>
      </c>
      <c r="E65" s="251"/>
    </row>
    <row r="66" spans="1:57" x14ac:dyDescent="0.3">
      <c r="A66" s="40" t="s">
        <v>202</v>
      </c>
      <c r="B66" s="5" t="s">
        <v>146</v>
      </c>
      <c r="C66" s="4" t="s">
        <v>6</v>
      </c>
      <c r="D66" s="4" t="s">
        <v>3</v>
      </c>
      <c r="E66" s="251"/>
    </row>
    <row r="67" spans="1:57" s="41" customFormat="1" x14ac:dyDescent="0.3">
      <c r="A67" s="28" t="s">
        <v>486</v>
      </c>
      <c r="B67" s="45"/>
      <c r="C67" s="46"/>
      <c r="D67" s="46"/>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1:57" x14ac:dyDescent="0.3">
      <c r="A68" s="40" t="s">
        <v>191</v>
      </c>
      <c r="B68" s="5" t="s">
        <v>109</v>
      </c>
      <c r="C68" s="4" t="s">
        <v>3</v>
      </c>
      <c r="D68" s="4" t="s">
        <v>4</v>
      </c>
      <c r="E68" s="250" t="s">
        <v>613</v>
      </c>
    </row>
    <row r="69" spans="1:57" x14ac:dyDescent="0.3">
      <c r="A69" s="40" t="s">
        <v>192</v>
      </c>
      <c r="B69" s="5" t="s">
        <v>421</v>
      </c>
      <c r="C69" s="4" t="s">
        <v>6</v>
      </c>
      <c r="D69" s="4" t="s">
        <v>4</v>
      </c>
      <c r="E69" s="251"/>
    </row>
    <row r="70" spans="1:57" x14ac:dyDescent="0.3">
      <c r="A70" s="40" t="s">
        <v>193</v>
      </c>
      <c r="B70" s="5" t="s">
        <v>73</v>
      </c>
      <c r="C70" s="4" t="s">
        <v>6</v>
      </c>
      <c r="D70" s="4" t="s">
        <v>4</v>
      </c>
      <c r="E70" s="251"/>
    </row>
    <row r="71" spans="1:57" x14ac:dyDescent="0.3">
      <c r="A71" s="40" t="s">
        <v>194</v>
      </c>
      <c r="B71" s="5" t="s">
        <v>347</v>
      </c>
      <c r="C71" s="4" t="s">
        <v>6</v>
      </c>
      <c r="D71" s="4" t="s">
        <v>4</v>
      </c>
      <c r="E71" s="251"/>
    </row>
    <row r="72" spans="1:57" x14ac:dyDescent="0.3">
      <c r="A72" s="40" t="s">
        <v>195</v>
      </c>
      <c r="B72" s="5" t="s">
        <v>502</v>
      </c>
      <c r="C72" s="4" t="s">
        <v>6</v>
      </c>
      <c r="D72" s="4" t="s">
        <v>4</v>
      </c>
      <c r="E72" s="251"/>
    </row>
    <row r="73" spans="1:57" x14ac:dyDescent="0.3">
      <c r="A73" s="40" t="s">
        <v>196</v>
      </c>
      <c r="B73" s="5" t="s">
        <v>108</v>
      </c>
      <c r="C73" s="4" t="s">
        <v>6</v>
      </c>
      <c r="D73" s="4" t="s">
        <v>4</v>
      </c>
      <c r="E73" s="251"/>
    </row>
    <row r="74" spans="1:57" ht="28.8" x14ac:dyDescent="0.3">
      <c r="A74" s="40" t="s">
        <v>197</v>
      </c>
      <c r="B74" s="5" t="s">
        <v>134</v>
      </c>
      <c r="C74" s="4" t="s">
        <v>6</v>
      </c>
      <c r="D74" s="4" t="s">
        <v>6</v>
      </c>
      <c r="E74" s="251"/>
    </row>
    <row r="75" spans="1:57" x14ac:dyDescent="0.3">
      <c r="A75" s="40" t="s">
        <v>198</v>
      </c>
      <c r="B75" s="5" t="s">
        <v>422</v>
      </c>
      <c r="C75" s="4" t="s">
        <v>6</v>
      </c>
      <c r="D75" s="4" t="s">
        <v>4</v>
      </c>
      <c r="E75" s="251"/>
    </row>
    <row r="76" spans="1:57" x14ac:dyDescent="0.3">
      <c r="A76" s="40" t="s">
        <v>199</v>
      </c>
      <c r="B76" s="5" t="s">
        <v>347</v>
      </c>
      <c r="C76" s="4" t="s">
        <v>6</v>
      </c>
      <c r="D76" s="4" t="s">
        <v>4</v>
      </c>
      <c r="E76" s="251"/>
    </row>
    <row r="77" spans="1:57" x14ac:dyDescent="0.3">
      <c r="A77" s="40" t="s">
        <v>200</v>
      </c>
      <c r="B77" s="5" t="s">
        <v>423</v>
      </c>
      <c r="C77" s="4" t="s">
        <v>6</v>
      </c>
      <c r="D77" s="4" t="s">
        <v>4</v>
      </c>
      <c r="E77" s="251"/>
    </row>
    <row r="78" spans="1:57" x14ac:dyDescent="0.3">
      <c r="A78" s="40" t="s">
        <v>201</v>
      </c>
      <c r="B78" s="5" t="s">
        <v>504</v>
      </c>
      <c r="C78" s="4" t="s">
        <v>6</v>
      </c>
      <c r="D78" s="4" t="s">
        <v>4</v>
      </c>
      <c r="E78" s="251"/>
    </row>
    <row r="79" spans="1:57" x14ac:dyDescent="0.3">
      <c r="A79" s="40" t="s">
        <v>202</v>
      </c>
      <c r="B79" s="5" t="s">
        <v>146</v>
      </c>
      <c r="C79" s="4" t="s">
        <v>6</v>
      </c>
      <c r="D79" s="4" t="s">
        <v>3</v>
      </c>
      <c r="E79" s="251"/>
    </row>
    <row r="80" spans="1:57" s="41" customFormat="1" x14ac:dyDescent="0.3">
      <c r="A80" s="28" t="s">
        <v>487</v>
      </c>
      <c r="B80" s="45"/>
      <c r="C80" s="46"/>
      <c r="D80" s="46"/>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1:57" x14ac:dyDescent="0.3">
      <c r="A81" s="40" t="s">
        <v>191</v>
      </c>
      <c r="B81" s="5" t="s">
        <v>110</v>
      </c>
      <c r="C81" s="4" t="s">
        <v>3</v>
      </c>
      <c r="D81" s="4" t="s">
        <v>4</v>
      </c>
      <c r="E81" s="250" t="s">
        <v>614</v>
      </c>
    </row>
    <row r="82" spans="1:57" x14ac:dyDescent="0.3">
      <c r="A82" s="40" t="s">
        <v>192</v>
      </c>
      <c r="B82" s="5" t="s">
        <v>421</v>
      </c>
      <c r="C82" s="4" t="s">
        <v>6</v>
      </c>
      <c r="D82" s="4" t="s">
        <v>4</v>
      </c>
      <c r="E82" s="251"/>
    </row>
    <row r="83" spans="1:57" x14ac:dyDescent="0.3">
      <c r="A83" s="40" t="s">
        <v>193</v>
      </c>
      <c r="B83" s="5" t="s">
        <v>73</v>
      </c>
      <c r="C83" s="4" t="s">
        <v>6</v>
      </c>
      <c r="D83" s="4" t="s">
        <v>4</v>
      </c>
      <c r="E83" s="251"/>
    </row>
    <row r="84" spans="1:57" x14ac:dyDescent="0.3">
      <c r="A84" s="40" t="s">
        <v>194</v>
      </c>
      <c r="B84" s="5" t="s">
        <v>501</v>
      </c>
      <c r="C84" s="4" t="s">
        <v>6</v>
      </c>
      <c r="D84" s="4" t="s">
        <v>4</v>
      </c>
      <c r="E84" s="251"/>
    </row>
    <row r="85" spans="1:57" x14ac:dyDescent="0.3">
      <c r="A85" s="40" t="s">
        <v>195</v>
      </c>
      <c r="B85" s="5" t="s">
        <v>502</v>
      </c>
      <c r="C85" s="4" t="s">
        <v>6</v>
      </c>
      <c r="D85" s="4" t="s">
        <v>4</v>
      </c>
      <c r="E85" s="251"/>
    </row>
    <row r="86" spans="1:57" x14ac:dyDescent="0.3">
      <c r="A86" s="40" t="s">
        <v>196</v>
      </c>
      <c r="B86" s="5" t="s">
        <v>108</v>
      </c>
      <c r="C86" s="4" t="s">
        <v>6</v>
      </c>
      <c r="D86" s="4" t="s">
        <v>4</v>
      </c>
      <c r="E86" s="251"/>
    </row>
    <row r="87" spans="1:57" ht="28.8" x14ac:dyDescent="0.3">
      <c r="A87" s="40" t="s">
        <v>197</v>
      </c>
      <c r="B87" s="5" t="s">
        <v>134</v>
      </c>
      <c r="C87" s="4" t="s">
        <v>6</v>
      </c>
      <c r="D87" s="4" t="s">
        <v>6</v>
      </c>
      <c r="E87" s="251"/>
    </row>
    <row r="88" spans="1:57" x14ac:dyDescent="0.3">
      <c r="A88" s="40" t="s">
        <v>198</v>
      </c>
      <c r="B88" s="5" t="s">
        <v>505</v>
      </c>
      <c r="C88" s="4" t="s">
        <v>6</v>
      </c>
      <c r="D88" s="4" t="s">
        <v>4</v>
      </c>
      <c r="E88" s="251"/>
    </row>
    <row r="89" spans="1:57" x14ac:dyDescent="0.3">
      <c r="A89" s="40" t="s">
        <v>199</v>
      </c>
      <c r="B89" s="5" t="s">
        <v>506</v>
      </c>
      <c r="C89" s="4" t="s">
        <v>6</v>
      </c>
      <c r="D89" s="4" t="s">
        <v>4</v>
      </c>
      <c r="E89" s="251"/>
    </row>
    <row r="90" spans="1:57" x14ac:dyDescent="0.3">
      <c r="A90" s="40" t="s">
        <v>200</v>
      </c>
      <c r="B90" s="5" t="s">
        <v>507</v>
      </c>
      <c r="C90" s="4" t="s">
        <v>6</v>
      </c>
      <c r="D90" s="4" t="s">
        <v>4</v>
      </c>
      <c r="E90" s="251"/>
    </row>
    <row r="91" spans="1:57" x14ac:dyDescent="0.3">
      <c r="A91" s="40" t="s">
        <v>201</v>
      </c>
      <c r="B91" s="5" t="s">
        <v>508</v>
      </c>
      <c r="C91" s="4" t="s">
        <v>6</v>
      </c>
      <c r="D91" s="4" t="s">
        <v>4</v>
      </c>
      <c r="E91" s="251"/>
    </row>
    <row r="92" spans="1:57" x14ac:dyDescent="0.3">
      <c r="A92" s="40" t="s">
        <v>202</v>
      </c>
      <c r="B92" s="5" t="s">
        <v>146</v>
      </c>
      <c r="C92" s="4" t="s">
        <v>6</v>
      </c>
      <c r="D92" s="4" t="s">
        <v>3</v>
      </c>
      <c r="E92" s="251"/>
    </row>
    <row r="93" spans="1:57" s="41" customFormat="1" x14ac:dyDescent="0.3">
      <c r="A93" s="28" t="s">
        <v>488</v>
      </c>
      <c r="B93" s="45"/>
      <c r="C93" s="46"/>
      <c r="D93" s="46"/>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1:57" x14ac:dyDescent="0.3">
      <c r="A94" s="40" t="s">
        <v>191</v>
      </c>
      <c r="B94" s="5" t="s">
        <v>149</v>
      </c>
      <c r="C94" s="4" t="s">
        <v>3</v>
      </c>
      <c r="D94" s="4" t="s">
        <v>4</v>
      </c>
      <c r="E94" s="250" t="s">
        <v>610</v>
      </c>
    </row>
    <row r="95" spans="1:57" x14ac:dyDescent="0.3">
      <c r="A95" s="40" t="s">
        <v>192</v>
      </c>
      <c r="B95" s="243" t="s">
        <v>533</v>
      </c>
      <c r="C95" s="4" t="s">
        <v>6</v>
      </c>
      <c r="D95" s="4" t="s">
        <v>4</v>
      </c>
      <c r="E95" s="251"/>
    </row>
    <row r="96" spans="1:57" x14ac:dyDescent="0.3">
      <c r="A96" s="40" t="s">
        <v>193</v>
      </c>
      <c r="B96" s="5" t="s">
        <v>73</v>
      </c>
      <c r="C96" s="4" t="s">
        <v>6</v>
      </c>
      <c r="D96" s="4" t="s">
        <v>4</v>
      </c>
      <c r="E96" s="251"/>
    </row>
    <row r="97" spans="1:57" x14ac:dyDescent="0.3">
      <c r="A97" s="40" t="s">
        <v>194</v>
      </c>
      <c r="B97" s="5" t="s">
        <v>415</v>
      </c>
      <c r="C97" s="4" t="s">
        <v>6</v>
      </c>
      <c r="D97" s="4" t="s">
        <v>4</v>
      </c>
      <c r="E97" s="251"/>
    </row>
    <row r="98" spans="1:57" x14ac:dyDescent="0.3">
      <c r="A98" s="40" t="s">
        <v>195</v>
      </c>
      <c r="B98" s="5" t="s">
        <v>494</v>
      </c>
      <c r="C98" s="4" t="s">
        <v>6</v>
      </c>
      <c r="D98" s="4" t="s">
        <v>4</v>
      </c>
      <c r="E98" s="251"/>
    </row>
    <row r="99" spans="1:57" x14ac:dyDescent="0.3">
      <c r="A99" s="40" t="s">
        <v>196</v>
      </c>
      <c r="B99" s="5" t="s">
        <v>108</v>
      </c>
      <c r="C99" s="4" t="s">
        <v>6</v>
      </c>
      <c r="D99" s="4" t="s">
        <v>4</v>
      </c>
      <c r="E99" s="251"/>
    </row>
    <row r="100" spans="1:57" ht="28.8" x14ac:dyDescent="0.3">
      <c r="A100" s="40" t="s">
        <v>197</v>
      </c>
      <c r="B100" s="5" t="s">
        <v>134</v>
      </c>
      <c r="C100" s="4" t="s">
        <v>6</v>
      </c>
      <c r="D100" s="4" t="s">
        <v>6</v>
      </c>
      <c r="E100" s="251"/>
    </row>
    <row r="101" spans="1:57" x14ac:dyDescent="0.3">
      <c r="A101" s="40" t="s">
        <v>198</v>
      </c>
      <c r="B101" s="5" t="s">
        <v>509</v>
      </c>
      <c r="C101" s="4" t="s">
        <v>6</v>
      </c>
      <c r="D101" s="4" t="s">
        <v>4</v>
      </c>
      <c r="E101" s="251"/>
    </row>
    <row r="102" spans="1:57" x14ac:dyDescent="0.3">
      <c r="A102" s="40" t="s">
        <v>199</v>
      </c>
      <c r="B102" s="5" t="s">
        <v>510</v>
      </c>
      <c r="C102" s="4" t="s">
        <v>6</v>
      </c>
      <c r="D102" s="4" t="s">
        <v>4</v>
      </c>
      <c r="E102" s="251"/>
    </row>
    <row r="103" spans="1:57" x14ac:dyDescent="0.3">
      <c r="A103" s="40" t="s">
        <v>200</v>
      </c>
      <c r="B103" s="5" t="s">
        <v>511</v>
      </c>
      <c r="C103" s="4" t="s">
        <v>6</v>
      </c>
      <c r="D103" s="4" t="s">
        <v>4</v>
      </c>
      <c r="E103" s="251"/>
    </row>
    <row r="104" spans="1:57" x14ac:dyDescent="0.3">
      <c r="A104" s="40" t="s">
        <v>201</v>
      </c>
      <c r="B104" s="5" t="s">
        <v>512</v>
      </c>
      <c r="C104" s="4" t="s">
        <v>6</v>
      </c>
      <c r="D104" s="4" t="s">
        <v>4</v>
      </c>
      <c r="E104" s="251"/>
    </row>
    <row r="105" spans="1:57" x14ac:dyDescent="0.3">
      <c r="A105" s="40" t="s">
        <v>202</v>
      </c>
      <c r="B105" s="5" t="s">
        <v>151</v>
      </c>
      <c r="C105" s="4" t="s">
        <v>6</v>
      </c>
      <c r="D105" s="4" t="s">
        <v>3</v>
      </c>
      <c r="E105" s="251"/>
    </row>
    <row r="106" spans="1:57" s="41" customFormat="1" x14ac:dyDescent="0.3">
      <c r="A106" s="28" t="s">
        <v>489</v>
      </c>
      <c r="B106" s="45"/>
      <c r="C106" s="46"/>
      <c r="D106" s="46"/>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1:57" x14ac:dyDescent="0.3">
      <c r="A107" s="40" t="s">
        <v>191</v>
      </c>
      <c r="B107" s="5" t="s">
        <v>95</v>
      </c>
      <c r="C107" s="4" t="s">
        <v>3</v>
      </c>
      <c r="D107" s="4" t="s">
        <v>4</v>
      </c>
      <c r="E107" s="250" t="s">
        <v>611</v>
      </c>
    </row>
    <row r="108" spans="1:57" x14ac:dyDescent="0.3">
      <c r="A108" s="40" t="s">
        <v>192</v>
      </c>
      <c r="B108" s="5" t="s">
        <v>609</v>
      </c>
      <c r="C108" s="4" t="s">
        <v>6</v>
      </c>
      <c r="D108" s="4" t="s">
        <v>4</v>
      </c>
      <c r="E108" s="251"/>
    </row>
    <row r="109" spans="1:57" x14ac:dyDescent="0.3">
      <c r="A109" s="40" t="s">
        <v>193</v>
      </c>
      <c r="B109" s="5" t="s">
        <v>73</v>
      </c>
      <c r="C109" s="4" t="s">
        <v>6</v>
      </c>
      <c r="D109" s="4" t="s">
        <v>4</v>
      </c>
      <c r="E109" s="251"/>
    </row>
    <row r="110" spans="1:57" x14ac:dyDescent="0.3">
      <c r="A110" s="40" t="s">
        <v>194</v>
      </c>
      <c r="B110" s="5" t="s">
        <v>415</v>
      </c>
      <c r="C110" s="4" t="s">
        <v>6</v>
      </c>
      <c r="D110" s="4" t="s">
        <v>4</v>
      </c>
      <c r="E110" s="251"/>
    </row>
    <row r="111" spans="1:57" x14ac:dyDescent="0.3">
      <c r="A111" s="40" t="s">
        <v>195</v>
      </c>
      <c r="B111" s="5" t="s">
        <v>494</v>
      </c>
      <c r="C111" s="4" t="s">
        <v>6</v>
      </c>
      <c r="D111" s="4" t="s">
        <v>4</v>
      </c>
      <c r="E111" s="251"/>
    </row>
    <row r="112" spans="1:57" x14ac:dyDescent="0.3">
      <c r="A112" s="40" t="s">
        <v>196</v>
      </c>
      <c r="B112" s="5" t="s">
        <v>108</v>
      </c>
      <c r="C112" s="4" t="s">
        <v>6</v>
      </c>
      <c r="D112" s="4" t="s">
        <v>4</v>
      </c>
      <c r="E112" s="251"/>
    </row>
    <row r="113" spans="1:57" ht="28.8" x14ac:dyDescent="0.3">
      <c r="A113" s="40" t="s">
        <v>197</v>
      </c>
      <c r="B113" s="5" t="s">
        <v>134</v>
      </c>
      <c r="C113" s="4" t="s">
        <v>6</v>
      </c>
      <c r="D113" s="4" t="s">
        <v>6</v>
      </c>
      <c r="E113" s="251"/>
    </row>
    <row r="114" spans="1:57" x14ac:dyDescent="0.3">
      <c r="A114" s="40" t="s">
        <v>198</v>
      </c>
      <c r="B114" s="5" t="s">
        <v>513</v>
      </c>
      <c r="C114" s="4" t="s">
        <v>6</v>
      </c>
      <c r="D114" s="4" t="s">
        <v>4</v>
      </c>
      <c r="E114" s="251"/>
    </row>
    <row r="115" spans="1:57" x14ac:dyDescent="0.3">
      <c r="A115" s="40" t="s">
        <v>199</v>
      </c>
      <c r="B115" s="5" t="s">
        <v>514</v>
      </c>
      <c r="C115" s="4" t="s">
        <v>6</v>
      </c>
      <c r="D115" s="4" t="s">
        <v>4</v>
      </c>
      <c r="E115" s="251"/>
    </row>
    <row r="116" spans="1:57" x14ac:dyDescent="0.3">
      <c r="A116" s="40" t="s">
        <v>200</v>
      </c>
      <c r="B116" s="5" t="s">
        <v>515</v>
      </c>
      <c r="C116" s="4" t="s">
        <v>6</v>
      </c>
      <c r="D116" s="4" t="s">
        <v>4</v>
      </c>
      <c r="E116" s="251"/>
    </row>
    <row r="117" spans="1:57" x14ac:dyDescent="0.3">
      <c r="A117" s="40" t="s">
        <v>201</v>
      </c>
      <c r="B117" s="5" t="s">
        <v>516</v>
      </c>
      <c r="C117" s="4" t="s">
        <v>6</v>
      </c>
      <c r="D117" s="4" t="s">
        <v>4</v>
      </c>
      <c r="E117" s="251"/>
    </row>
    <row r="118" spans="1:57" x14ac:dyDescent="0.3">
      <c r="A118" s="40" t="s">
        <v>202</v>
      </c>
      <c r="B118" s="5" t="s">
        <v>151</v>
      </c>
      <c r="C118" s="4" t="s">
        <v>6</v>
      </c>
      <c r="D118" s="4" t="s">
        <v>3</v>
      </c>
      <c r="E118" s="251"/>
    </row>
    <row r="119" spans="1:57" s="41" customFormat="1" ht="28.8" x14ac:dyDescent="0.3">
      <c r="A119" s="28" t="s">
        <v>490</v>
      </c>
      <c r="B119" s="45"/>
      <c r="C119" s="46"/>
      <c r="D119" s="46"/>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1:57" x14ac:dyDescent="0.3">
      <c r="A120" s="40" t="s">
        <v>191</v>
      </c>
      <c r="B120" s="5" t="s">
        <v>517</v>
      </c>
      <c r="C120" s="4" t="s">
        <v>3</v>
      </c>
      <c r="D120" s="4" t="s">
        <v>4</v>
      </c>
      <c r="E120" s="250" t="s">
        <v>615</v>
      </c>
    </row>
    <row r="121" spans="1:57" x14ac:dyDescent="0.3">
      <c r="A121" s="40" t="s">
        <v>192</v>
      </c>
      <c r="B121" s="5" t="s">
        <v>609</v>
      </c>
      <c r="C121" s="4" t="s">
        <v>6</v>
      </c>
      <c r="D121" s="4" t="s">
        <v>4</v>
      </c>
      <c r="E121" s="251"/>
    </row>
    <row r="122" spans="1:57" x14ac:dyDescent="0.3">
      <c r="A122" s="40" t="s">
        <v>193</v>
      </c>
      <c r="B122" s="5" t="s">
        <v>73</v>
      </c>
      <c r="C122" s="4" t="s">
        <v>6</v>
      </c>
      <c r="D122" s="4" t="s">
        <v>4</v>
      </c>
      <c r="E122" s="251"/>
    </row>
    <row r="123" spans="1:57" x14ac:dyDescent="0.3">
      <c r="A123" s="40" t="s">
        <v>194</v>
      </c>
      <c r="B123" s="5" t="s">
        <v>415</v>
      </c>
      <c r="C123" s="4" t="s">
        <v>6</v>
      </c>
      <c r="D123" s="4" t="s">
        <v>4</v>
      </c>
      <c r="E123" s="251"/>
    </row>
    <row r="124" spans="1:57" x14ac:dyDescent="0.3">
      <c r="A124" s="40" t="s">
        <v>195</v>
      </c>
      <c r="B124" s="5" t="s">
        <v>494</v>
      </c>
      <c r="C124" s="4" t="s">
        <v>6</v>
      </c>
      <c r="D124" s="4" t="s">
        <v>4</v>
      </c>
      <c r="E124" s="251"/>
    </row>
    <row r="125" spans="1:57" x14ac:dyDescent="0.3">
      <c r="A125" s="40" t="s">
        <v>196</v>
      </c>
      <c r="B125" s="5" t="s">
        <v>108</v>
      </c>
      <c r="C125" s="4" t="s">
        <v>6</v>
      </c>
      <c r="D125" s="4" t="s">
        <v>4</v>
      </c>
      <c r="E125" s="251"/>
    </row>
    <row r="126" spans="1:57" x14ac:dyDescent="0.3">
      <c r="A126" s="40" t="s">
        <v>197</v>
      </c>
      <c r="B126" s="5" t="s">
        <v>603</v>
      </c>
      <c r="C126" s="4" t="s">
        <v>6</v>
      </c>
      <c r="D126" s="4" t="s">
        <v>6</v>
      </c>
      <c r="E126" s="251"/>
    </row>
    <row r="127" spans="1:57" x14ac:dyDescent="0.3">
      <c r="A127" s="40" t="s">
        <v>198</v>
      </c>
      <c r="B127" s="5" t="s">
        <v>513</v>
      </c>
      <c r="C127" s="4" t="s">
        <v>6</v>
      </c>
      <c r="D127" s="4" t="s">
        <v>4</v>
      </c>
      <c r="E127" s="251"/>
    </row>
    <row r="128" spans="1:57" x14ac:dyDescent="0.3">
      <c r="A128" s="40" t="s">
        <v>199</v>
      </c>
      <c r="B128" s="5" t="s">
        <v>514</v>
      </c>
      <c r="C128" s="4" t="s">
        <v>6</v>
      </c>
      <c r="D128" s="4" t="s">
        <v>4</v>
      </c>
      <c r="E128" s="251"/>
    </row>
    <row r="129" spans="1:57" x14ac:dyDescent="0.3">
      <c r="A129" s="40" t="s">
        <v>200</v>
      </c>
      <c r="B129" s="5" t="s">
        <v>515</v>
      </c>
      <c r="C129" s="4" t="s">
        <v>6</v>
      </c>
      <c r="D129" s="4" t="s">
        <v>4</v>
      </c>
      <c r="E129" s="251"/>
    </row>
    <row r="130" spans="1:57" x14ac:dyDescent="0.3">
      <c r="A130" s="40" t="s">
        <v>201</v>
      </c>
      <c r="B130" s="5" t="s">
        <v>516</v>
      </c>
      <c r="C130" s="4" t="s">
        <v>6</v>
      </c>
      <c r="D130" s="4" t="s">
        <v>4</v>
      </c>
      <c r="E130" s="251"/>
    </row>
    <row r="131" spans="1:57" x14ac:dyDescent="0.3">
      <c r="A131" s="40" t="s">
        <v>202</v>
      </c>
      <c r="B131" s="5" t="s">
        <v>151</v>
      </c>
      <c r="C131" s="4" t="s">
        <v>6</v>
      </c>
      <c r="D131" s="4" t="s">
        <v>4</v>
      </c>
      <c r="E131" s="251"/>
    </row>
    <row r="132" spans="1:57" s="43" customFormat="1" x14ac:dyDescent="0.3">
      <c r="A132" s="29" t="s">
        <v>518</v>
      </c>
      <c r="B132" s="47"/>
      <c r="C132" s="48"/>
      <c r="D132" s="48"/>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1:57" s="7" customFormat="1" ht="28.8" x14ac:dyDescent="0.3">
      <c r="A133" s="28" t="s">
        <v>519</v>
      </c>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x14ac:dyDescent="0.3">
      <c r="A134" s="40" t="s">
        <v>191</v>
      </c>
      <c r="B134" s="5" t="s">
        <v>86</v>
      </c>
      <c r="C134" s="4" t="s">
        <v>3</v>
      </c>
      <c r="D134" s="4" t="s">
        <v>4</v>
      </c>
      <c r="E134" s="250" t="s">
        <v>676</v>
      </c>
    </row>
    <row r="135" spans="1:57" x14ac:dyDescent="0.3">
      <c r="A135" s="40" t="s">
        <v>192</v>
      </c>
      <c r="B135" s="5" t="s">
        <v>533</v>
      </c>
      <c r="C135" s="4" t="s">
        <v>6</v>
      </c>
      <c r="D135" s="4" t="s">
        <v>4</v>
      </c>
      <c r="E135" s="251"/>
    </row>
    <row r="136" spans="1:57" x14ac:dyDescent="0.3">
      <c r="A136" s="40" t="s">
        <v>193</v>
      </c>
      <c r="B136" s="5" t="s">
        <v>106</v>
      </c>
      <c r="C136" s="4" t="s">
        <v>6</v>
      </c>
      <c r="D136" s="4" t="s">
        <v>4</v>
      </c>
      <c r="E136" s="251"/>
    </row>
    <row r="137" spans="1:57" x14ac:dyDescent="0.3">
      <c r="A137" s="40" t="s">
        <v>194</v>
      </c>
      <c r="B137" s="5" t="s">
        <v>347</v>
      </c>
      <c r="C137" s="4" t="s">
        <v>6</v>
      </c>
      <c r="D137" s="4" t="s">
        <v>4</v>
      </c>
      <c r="E137" s="251"/>
    </row>
    <row r="138" spans="1:57" x14ac:dyDescent="0.3">
      <c r="A138" s="40" t="s">
        <v>195</v>
      </c>
      <c r="B138" s="5" t="s">
        <v>534</v>
      </c>
      <c r="C138" s="4" t="s">
        <v>6</v>
      </c>
      <c r="D138" s="4" t="s">
        <v>4</v>
      </c>
      <c r="E138" s="251"/>
    </row>
    <row r="139" spans="1:57" x14ac:dyDescent="0.3">
      <c r="A139" s="40" t="s">
        <v>196</v>
      </c>
      <c r="B139" s="5" t="s">
        <v>89</v>
      </c>
      <c r="C139" s="4" t="s">
        <v>6</v>
      </c>
      <c r="D139" s="4" t="s">
        <v>4</v>
      </c>
      <c r="E139" s="251"/>
    </row>
    <row r="140" spans="1:57" ht="44.55" customHeight="1" x14ac:dyDescent="0.3">
      <c r="A140" s="40" t="s">
        <v>197</v>
      </c>
      <c r="B140" s="5" t="s">
        <v>154</v>
      </c>
      <c r="C140" s="4" t="s">
        <v>6</v>
      </c>
      <c r="D140" s="4" t="s">
        <v>6</v>
      </c>
      <c r="E140" s="251"/>
    </row>
    <row r="141" spans="1:57" x14ac:dyDescent="0.3">
      <c r="A141" s="40" t="s">
        <v>198</v>
      </c>
      <c r="B141" s="5" t="s">
        <v>535</v>
      </c>
      <c r="C141" s="4" t="s">
        <v>6</v>
      </c>
      <c r="D141" s="4" t="s">
        <v>4</v>
      </c>
      <c r="E141" s="251"/>
    </row>
    <row r="142" spans="1:57" x14ac:dyDescent="0.3">
      <c r="A142" s="40" t="s">
        <v>199</v>
      </c>
      <c r="B142" s="5" t="s">
        <v>536</v>
      </c>
      <c r="C142" s="4" t="s">
        <v>6</v>
      </c>
      <c r="D142" s="4" t="s">
        <v>4</v>
      </c>
      <c r="E142" s="251"/>
    </row>
    <row r="143" spans="1:57" x14ac:dyDescent="0.3">
      <c r="A143" s="40" t="s">
        <v>200</v>
      </c>
      <c r="B143" s="5" t="s">
        <v>555</v>
      </c>
      <c r="C143" s="4" t="s">
        <v>6</v>
      </c>
      <c r="D143" s="4" t="s">
        <v>4</v>
      </c>
      <c r="E143" s="251"/>
    </row>
    <row r="144" spans="1:57" x14ac:dyDescent="0.3">
      <c r="A144" s="40" t="s">
        <v>201</v>
      </c>
      <c r="B144" s="5" t="s">
        <v>556</v>
      </c>
      <c r="C144" s="4" t="s">
        <v>6</v>
      </c>
      <c r="D144" s="4" t="s">
        <v>4</v>
      </c>
      <c r="E144" s="251"/>
    </row>
    <row r="145" spans="1:57" ht="18.75" customHeight="1" x14ac:dyDescent="0.3">
      <c r="A145" s="40" t="s">
        <v>202</v>
      </c>
      <c r="B145" s="5" t="s">
        <v>129</v>
      </c>
      <c r="C145" s="4" t="s">
        <v>6</v>
      </c>
      <c r="D145" s="4" t="s">
        <v>3</v>
      </c>
      <c r="E145" s="251"/>
    </row>
    <row r="146" spans="1:57" s="41" customFormat="1" ht="28.8" x14ac:dyDescent="0.3">
      <c r="A146" s="28" t="s">
        <v>520</v>
      </c>
      <c r="B146" s="45"/>
      <c r="C146" s="46"/>
      <c r="D146" s="46"/>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1:57" x14ac:dyDescent="0.3">
      <c r="A147" s="40" t="s">
        <v>191</v>
      </c>
      <c r="B147" s="5" t="s">
        <v>96</v>
      </c>
      <c r="C147" s="4" t="s">
        <v>3</v>
      </c>
      <c r="D147" s="4" t="s">
        <v>4</v>
      </c>
      <c r="E147" s="250" t="s">
        <v>677</v>
      </c>
    </row>
    <row r="148" spans="1:57" x14ac:dyDescent="0.3">
      <c r="A148" s="40" t="s">
        <v>192</v>
      </c>
      <c r="B148" s="5" t="s">
        <v>412</v>
      </c>
      <c r="C148" s="4" t="s">
        <v>6</v>
      </c>
      <c r="D148" s="4" t="s">
        <v>4</v>
      </c>
      <c r="E148" s="251"/>
    </row>
    <row r="149" spans="1:57" x14ac:dyDescent="0.3">
      <c r="A149" s="40" t="s">
        <v>193</v>
      </c>
      <c r="B149" s="5" t="s">
        <v>35</v>
      </c>
      <c r="C149" s="4" t="s">
        <v>6</v>
      </c>
      <c r="D149" s="4" t="s">
        <v>4</v>
      </c>
      <c r="E149" s="251"/>
    </row>
    <row r="150" spans="1:57" x14ac:dyDescent="0.3">
      <c r="A150" s="40" t="s">
        <v>194</v>
      </c>
      <c r="B150" s="5" t="s">
        <v>413</v>
      </c>
      <c r="C150" s="4" t="s">
        <v>6</v>
      </c>
      <c r="D150" s="4" t="s">
        <v>4</v>
      </c>
      <c r="E150" s="251"/>
    </row>
    <row r="151" spans="1:57" x14ac:dyDescent="0.3">
      <c r="A151" s="40" t="s">
        <v>195</v>
      </c>
      <c r="B151" s="5" t="s">
        <v>537</v>
      </c>
      <c r="C151" s="4" t="s">
        <v>6</v>
      </c>
      <c r="D151" s="4" t="s">
        <v>4</v>
      </c>
      <c r="E151" s="251"/>
    </row>
    <row r="152" spans="1:57" x14ac:dyDescent="0.3">
      <c r="A152" s="40" t="s">
        <v>196</v>
      </c>
      <c r="B152" s="5" t="s">
        <v>82</v>
      </c>
      <c r="C152" s="4" t="s">
        <v>6</v>
      </c>
      <c r="D152" s="4" t="s">
        <v>4</v>
      </c>
      <c r="E152" s="251"/>
    </row>
    <row r="153" spans="1:57" ht="33" customHeight="1" x14ac:dyDescent="0.3">
      <c r="A153" s="40" t="s">
        <v>197</v>
      </c>
      <c r="B153" s="5" t="s">
        <v>134</v>
      </c>
      <c r="C153" s="4" t="s">
        <v>6</v>
      </c>
      <c r="D153" s="4" t="s">
        <v>6</v>
      </c>
      <c r="E153" s="251"/>
    </row>
    <row r="154" spans="1:57" x14ac:dyDescent="0.3">
      <c r="A154" s="40" t="s">
        <v>198</v>
      </c>
      <c r="B154" s="5" t="s">
        <v>464</v>
      </c>
      <c r="C154" s="4" t="s">
        <v>6</v>
      </c>
      <c r="D154" s="4" t="s">
        <v>4</v>
      </c>
      <c r="E154" s="251"/>
    </row>
    <row r="155" spans="1:57" x14ac:dyDescent="0.3">
      <c r="A155" s="40" t="s">
        <v>199</v>
      </c>
      <c r="B155" s="5" t="s">
        <v>464</v>
      </c>
      <c r="C155" s="4" t="s">
        <v>6</v>
      </c>
      <c r="D155" s="4" t="s">
        <v>4</v>
      </c>
      <c r="E155" s="251"/>
    </row>
    <row r="156" spans="1:57" x14ac:dyDescent="0.3">
      <c r="A156" s="40" t="s">
        <v>200</v>
      </c>
      <c r="B156" s="5" t="s">
        <v>465</v>
      </c>
      <c r="C156" s="4" t="s">
        <v>6</v>
      </c>
      <c r="D156" s="4" t="s">
        <v>4</v>
      </c>
      <c r="E156" s="251"/>
    </row>
    <row r="157" spans="1:57" x14ac:dyDescent="0.3">
      <c r="A157" s="40" t="s">
        <v>201</v>
      </c>
      <c r="B157" s="5" t="s">
        <v>466</v>
      </c>
      <c r="C157" s="4" t="s">
        <v>6</v>
      </c>
      <c r="D157" s="4" t="s">
        <v>4</v>
      </c>
      <c r="E157" s="251"/>
    </row>
    <row r="158" spans="1:57" x14ac:dyDescent="0.3">
      <c r="A158" s="40" t="s">
        <v>202</v>
      </c>
      <c r="B158" s="5" t="s">
        <v>138</v>
      </c>
      <c r="C158" s="4" t="s">
        <v>6</v>
      </c>
      <c r="D158" s="4" t="s">
        <v>3</v>
      </c>
      <c r="E158" s="251"/>
    </row>
    <row r="159" spans="1:57" s="41" customFormat="1" ht="28.8" x14ac:dyDescent="0.3">
      <c r="A159" s="28" t="s">
        <v>521</v>
      </c>
      <c r="B159" s="45"/>
      <c r="C159" s="46"/>
      <c r="D159" s="46"/>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1:57" x14ac:dyDescent="0.3">
      <c r="A160" s="40" t="s">
        <v>191</v>
      </c>
      <c r="B160" s="5" t="s">
        <v>162</v>
      </c>
      <c r="C160" s="4" t="s">
        <v>3</v>
      </c>
      <c r="D160" s="4" t="s">
        <v>4</v>
      </c>
      <c r="E160" s="250" t="s">
        <v>677</v>
      </c>
    </row>
    <row r="161" spans="1:57" x14ac:dyDescent="0.3">
      <c r="A161" s="40" t="s">
        <v>192</v>
      </c>
      <c r="B161" s="5" t="s">
        <v>412</v>
      </c>
      <c r="C161" s="4" t="s">
        <v>6</v>
      </c>
      <c r="D161" s="4" t="s">
        <v>4</v>
      </c>
      <c r="E161" s="251"/>
    </row>
    <row r="162" spans="1:57" x14ac:dyDescent="0.3">
      <c r="A162" s="40" t="s">
        <v>193</v>
      </c>
      <c r="B162" s="5" t="s">
        <v>35</v>
      </c>
      <c r="C162" s="4" t="s">
        <v>6</v>
      </c>
      <c r="D162" s="4" t="s">
        <v>4</v>
      </c>
      <c r="E162" s="251"/>
    </row>
    <row r="163" spans="1:57" x14ac:dyDescent="0.3">
      <c r="A163" s="40" t="s">
        <v>194</v>
      </c>
      <c r="B163" s="5" t="s">
        <v>413</v>
      </c>
      <c r="C163" s="4" t="s">
        <v>6</v>
      </c>
      <c r="D163" s="4" t="s">
        <v>4</v>
      </c>
      <c r="E163" s="251"/>
    </row>
    <row r="164" spans="1:57" x14ac:dyDescent="0.3">
      <c r="A164" s="40" t="s">
        <v>195</v>
      </c>
      <c r="B164" s="5" t="s">
        <v>537</v>
      </c>
      <c r="C164" s="4" t="s">
        <v>6</v>
      </c>
      <c r="D164" s="4" t="s">
        <v>4</v>
      </c>
      <c r="E164" s="251"/>
    </row>
    <row r="165" spans="1:57" x14ac:dyDescent="0.3">
      <c r="A165" s="40" t="s">
        <v>196</v>
      </c>
      <c r="B165" s="5" t="s">
        <v>82</v>
      </c>
      <c r="C165" s="4" t="s">
        <v>6</v>
      </c>
      <c r="D165" s="4" t="s">
        <v>4</v>
      </c>
      <c r="E165" s="251"/>
    </row>
    <row r="166" spans="1:57" ht="29.55" customHeight="1" x14ac:dyDescent="0.3">
      <c r="A166" s="40" t="s">
        <v>197</v>
      </c>
      <c r="B166" s="5" t="s">
        <v>134</v>
      </c>
      <c r="C166" s="4" t="s">
        <v>6</v>
      </c>
      <c r="D166" s="4" t="s">
        <v>6</v>
      </c>
      <c r="E166" s="251"/>
    </row>
    <row r="167" spans="1:57" x14ac:dyDescent="0.3">
      <c r="A167" s="40" t="s">
        <v>198</v>
      </c>
      <c r="B167" s="5" t="s">
        <v>464</v>
      </c>
      <c r="C167" s="4" t="s">
        <v>6</v>
      </c>
      <c r="D167" s="4" t="s">
        <v>4</v>
      </c>
      <c r="E167" s="251"/>
    </row>
    <row r="168" spans="1:57" x14ac:dyDescent="0.3">
      <c r="A168" s="40" t="s">
        <v>199</v>
      </c>
      <c r="B168" s="5" t="s">
        <v>464</v>
      </c>
      <c r="C168" s="4" t="s">
        <v>6</v>
      </c>
      <c r="D168" s="4" t="s">
        <v>4</v>
      </c>
      <c r="E168" s="251"/>
    </row>
    <row r="169" spans="1:57" x14ac:dyDescent="0.3">
      <c r="A169" s="40" t="s">
        <v>200</v>
      </c>
      <c r="B169" s="5" t="s">
        <v>465</v>
      </c>
      <c r="C169" s="4" t="s">
        <v>6</v>
      </c>
      <c r="D169" s="4" t="s">
        <v>4</v>
      </c>
      <c r="E169" s="251"/>
    </row>
    <row r="170" spans="1:57" x14ac:dyDescent="0.3">
      <c r="A170" s="40" t="s">
        <v>201</v>
      </c>
      <c r="B170" s="5" t="s">
        <v>466</v>
      </c>
      <c r="C170" s="4" t="s">
        <v>6</v>
      </c>
      <c r="D170" s="4" t="s">
        <v>4</v>
      </c>
      <c r="E170" s="251"/>
    </row>
    <row r="171" spans="1:57" x14ac:dyDescent="0.3">
      <c r="A171" s="40" t="s">
        <v>202</v>
      </c>
      <c r="B171" s="5" t="s">
        <v>138</v>
      </c>
      <c r="C171" s="4" t="s">
        <v>6</v>
      </c>
      <c r="D171" s="4" t="s">
        <v>3</v>
      </c>
      <c r="E171" s="251"/>
    </row>
    <row r="172" spans="1:57" s="41" customFormat="1" x14ac:dyDescent="0.3">
      <c r="A172" s="28" t="s">
        <v>522</v>
      </c>
      <c r="B172" s="45"/>
      <c r="C172" s="46"/>
      <c r="D172" s="46"/>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1:57" x14ac:dyDescent="0.3">
      <c r="A173" s="40" t="s">
        <v>191</v>
      </c>
      <c r="B173" s="5" t="s">
        <v>99</v>
      </c>
      <c r="C173" s="4" t="s">
        <v>3</v>
      </c>
      <c r="D173" s="4" t="s">
        <v>4</v>
      </c>
      <c r="E173" s="250" t="s">
        <v>679</v>
      </c>
    </row>
    <row r="174" spans="1:57" x14ac:dyDescent="0.3">
      <c r="A174" s="40" t="s">
        <v>192</v>
      </c>
      <c r="B174" s="5" t="s">
        <v>412</v>
      </c>
      <c r="C174" s="4" t="s">
        <v>6</v>
      </c>
      <c r="D174" s="4" t="s">
        <v>4</v>
      </c>
      <c r="E174" s="251"/>
    </row>
    <row r="175" spans="1:57" x14ac:dyDescent="0.3">
      <c r="A175" s="40" t="s">
        <v>193</v>
      </c>
      <c r="B175" s="5" t="s">
        <v>35</v>
      </c>
      <c r="C175" s="4" t="s">
        <v>6</v>
      </c>
      <c r="D175" s="4" t="s">
        <v>4</v>
      </c>
      <c r="E175" s="251"/>
    </row>
    <row r="176" spans="1:57" x14ac:dyDescent="0.3">
      <c r="A176" s="40" t="s">
        <v>194</v>
      </c>
      <c r="B176" s="5" t="s">
        <v>413</v>
      </c>
      <c r="C176" s="4" t="s">
        <v>6</v>
      </c>
      <c r="D176" s="4" t="s">
        <v>4</v>
      </c>
      <c r="E176" s="251"/>
    </row>
    <row r="177" spans="1:57" x14ac:dyDescent="0.3">
      <c r="A177" s="40" t="s">
        <v>195</v>
      </c>
      <c r="B177" s="5" t="s">
        <v>537</v>
      </c>
      <c r="C177" s="4" t="s">
        <v>6</v>
      </c>
      <c r="D177" s="4" t="s">
        <v>4</v>
      </c>
      <c r="E177" s="251"/>
    </row>
    <row r="178" spans="1:57" x14ac:dyDescent="0.3">
      <c r="A178" s="40" t="s">
        <v>196</v>
      </c>
      <c r="B178" s="5" t="s">
        <v>82</v>
      </c>
      <c r="C178" s="4" t="s">
        <v>6</v>
      </c>
      <c r="D178" s="4" t="s">
        <v>4</v>
      </c>
      <c r="E178" s="251"/>
    </row>
    <row r="179" spans="1:57" ht="28.8" x14ac:dyDescent="0.3">
      <c r="A179" s="40" t="s">
        <v>197</v>
      </c>
      <c r="B179" s="5" t="s">
        <v>134</v>
      </c>
      <c r="C179" s="4" t="s">
        <v>6</v>
      </c>
      <c r="D179" s="4" t="s">
        <v>6</v>
      </c>
      <c r="E179" s="251"/>
    </row>
    <row r="180" spans="1:57" x14ac:dyDescent="0.3">
      <c r="A180" s="40" t="s">
        <v>198</v>
      </c>
      <c r="B180" s="5" t="s">
        <v>464</v>
      </c>
      <c r="C180" s="4" t="s">
        <v>6</v>
      </c>
      <c r="D180" s="4" t="s">
        <v>4</v>
      </c>
      <c r="E180" s="251"/>
    </row>
    <row r="181" spans="1:57" x14ac:dyDescent="0.3">
      <c r="A181" s="40" t="s">
        <v>199</v>
      </c>
      <c r="B181" s="5" t="s">
        <v>464</v>
      </c>
      <c r="C181" s="4" t="s">
        <v>6</v>
      </c>
      <c r="D181" s="4" t="s">
        <v>4</v>
      </c>
      <c r="E181" s="251"/>
    </row>
    <row r="182" spans="1:57" x14ac:dyDescent="0.3">
      <c r="A182" s="40" t="s">
        <v>200</v>
      </c>
      <c r="B182" s="5" t="s">
        <v>465</v>
      </c>
      <c r="C182" s="4" t="s">
        <v>6</v>
      </c>
      <c r="D182" s="4" t="s">
        <v>4</v>
      </c>
      <c r="E182" s="251"/>
    </row>
    <row r="183" spans="1:57" x14ac:dyDescent="0.3">
      <c r="A183" s="40" t="s">
        <v>201</v>
      </c>
      <c r="B183" s="5" t="s">
        <v>466</v>
      </c>
      <c r="C183" s="4" t="s">
        <v>6</v>
      </c>
      <c r="D183" s="4" t="s">
        <v>4</v>
      </c>
      <c r="E183" s="251"/>
    </row>
    <row r="184" spans="1:57" x14ac:dyDescent="0.3">
      <c r="A184" s="40" t="s">
        <v>202</v>
      </c>
      <c r="B184" s="5" t="s">
        <v>138</v>
      </c>
      <c r="C184" s="4" t="s">
        <v>6</v>
      </c>
      <c r="D184" s="4" t="s">
        <v>3</v>
      </c>
      <c r="E184" s="251"/>
    </row>
    <row r="185" spans="1:57" s="41" customFormat="1" x14ac:dyDescent="0.3">
      <c r="A185" s="28" t="s">
        <v>523</v>
      </c>
      <c r="B185" s="45"/>
      <c r="C185" s="46"/>
      <c r="D185" s="46"/>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row>
    <row r="186" spans="1:57" x14ac:dyDescent="0.3">
      <c r="A186" s="40" t="s">
        <v>191</v>
      </c>
      <c r="B186" s="5" t="s">
        <v>175</v>
      </c>
      <c r="C186" s="4" t="s">
        <v>3</v>
      </c>
      <c r="D186" s="4" t="s">
        <v>4</v>
      </c>
      <c r="E186" s="250" t="s">
        <v>680</v>
      </c>
    </row>
    <row r="187" spans="1:57" x14ac:dyDescent="0.3">
      <c r="A187" s="40" t="s">
        <v>192</v>
      </c>
      <c r="B187" s="5" t="s">
        <v>414</v>
      </c>
      <c r="C187" s="4" t="s">
        <v>6</v>
      </c>
      <c r="D187" s="4" t="s">
        <v>4</v>
      </c>
      <c r="E187" s="251"/>
    </row>
    <row r="188" spans="1:57" x14ac:dyDescent="0.3">
      <c r="A188" s="40" t="s">
        <v>193</v>
      </c>
      <c r="B188" s="5" t="s">
        <v>73</v>
      </c>
      <c r="C188" s="4" t="s">
        <v>6</v>
      </c>
      <c r="D188" s="4" t="s">
        <v>4</v>
      </c>
      <c r="E188" s="251"/>
    </row>
    <row r="189" spans="1:57" x14ac:dyDescent="0.3">
      <c r="A189" s="40" t="s">
        <v>194</v>
      </c>
      <c r="B189" s="5" t="s">
        <v>415</v>
      </c>
      <c r="C189" s="4" t="s">
        <v>6</v>
      </c>
      <c r="D189" s="4" t="s">
        <v>4</v>
      </c>
      <c r="E189" s="251"/>
    </row>
    <row r="190" spans="1:57" x14ac:dyDescent="0.3">
      <c r="A190" s="40" t="s">
        <v>195</v>
      </c>
      <c r="B190" s="5" t="s">
        <v>494</v>
      </c>
      <c r="C190" s="4" t="s">
        <v>6</v>
      </c>
      <c r="D190" s="4" t="s">
        <v>4</v>
      </c>
      <c r="E190" s="251"/>
    </row>
    <row r="191" spans="1:57" x14ac:dyDescent="0.3">
      <c r="A191" s="40" t="s">
        <v>196</v>
      </c>
      <c r="B191" s="5" t="s">
        <v>108</v>
      </c>
      <c r="C191" s="4" t="s">
        <v>6</v>
      </c>
      <c r="D191" s="4" t="s">
        <v>4</v>
      </c>
      <c r="E191" s="251"/>
    </row>
    <row r="192" spans="1:57" ht="28.8" x14ac:dyDescent="0.3">
      <c r="A192" s="40" t="s">
        <v>197</v>
      </c>
      <c r="B192" s="5" t="s">
        <v>134</v>
      </c>
      <c r="C192" s="4" t="s">
        <v>6</v>
      </c>
      <c r="D192" s="4" t="s">
        <v>6</v>
      </c>
      <c r="E192" s="251"/>
    </row>
    <row r="193" spans="1:57" x14ac:dyDescent="0.3">
      <c r="A193" s="40" t="s">
        <v>198</v>
      </c>
      <c r="B193" s="5" t="s">
        <v>417</v>
      </c>
      <c r="C193" s="4" t="s">
        <v>6</v>
      </c>
      <c r="D193" s="4" t="s">
        <v>4</v>
      </c>
      <c r="E193" s="251"/>
    </row>
    <row r="194" spans="1:57" x14ac:dyDescent="0.3">
      <c r="A194" s="40" t="s">
        <v>199</v>
      </c>
      <c r="B194" s="5" t="s">
        <v>418</v>
      </c>
      <c r="C194" s="4" t="s">
        <v>6</v>
      </c>
      <c r="D194" s="4" t="s">
        <v>4</v>
      </c>
      <c r="E194" s="251"/>
    </row>
    <row r="195" spans="1:57" x14ac:dyDescent="0.3">
      <c r="A195" s="40" t="s">
        <v>200</v>
      </c>
      <c r="B195" s="5" t="s">
        <v>538</v>
      </c>
      <c r="C195" s="4" t="s">
        <v>6</v>
      </c>
      <c r="D195" s="4" t="s">
        <v>4</v>
      </c>
      <c r="E195" s="251"/>
    </row>
    <row r="196" spans="1:57" x14ac:dyDescent="0.3">
      <c r="A196" s="40" t="s">
        <v>201</v>
      </c>
      <c r="B196" s="5" t="s">
        <v>539</v>
      </c>
      <c r="C196" s="4" t="s">
        <v>6</v>
      </c>
      <c r="D196" s="4" t="s">
        <v>4</v>
      </c>
      <c r="E196" s="251"/>
    </row>
    <row r="197" spans="1:57" x14ac:dyDescent="0.3">
      <c r="A197" s="40" t="s">
        <v>202</v>
      </c>
      <c r="B197" s="5" t="s">
        <v>151</v>
      </c>
      <c r="C197" s="4" t="s">
        <v>6</v>
      </c>
      <c r="D197" s="4" t="s">
        <v>3</v>
      </c>
      <c r="E197" s="251"/>
    </row>
    <row r="198" spans="1:57" s="41" customFormat="1" x14ac:dyDescent="0.3">
      <c r="A198" s="28" t="s">
        <v>524</v>
      </c>
      <c r="B198" s="45"/>
      <c r="C198" s="46"/>
      <c r="D198" s="46"/>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row>
    <row r="199" spans="1:57" x14ac:dyDescent="0.3">
      <c r="A199" s="40" t="s">
        <v>191</v>
      </c>
      <c r="B199" s="5" t="s">
        <v>177</v>
      </c>
      <c r="C199" s="4" t="s">
        <v>3</v>
      </c>
      <c r="D199" s="4" t="s">
        <v>4</v>
      </c>
      <c r="E199" s="250" t="s">
        <v>677</v>
      </c>
    </row>
    <row r="200" spans="1:57" x14ac:dyDescent="0.3">
      <c r="A200" s="40" t="s">
        <v>192</v>
      </c>
      <c r="B200" s="5" t="s">
        <v>412</v>
      </c>
      <c r="C200" s="4" t="s">
        <v>6</v>
      </c>
      <c r="D200" s="4" t="s">
        <v>4</v>
      </c>
      <c r="E200" s="251"/>
    </row>
    <row r="201" spans="1:57" x14ac:dyDescent="0.3">
      <c r="A201" s="40" t="s">
        <v>193</v>
      </c>
      <c r="B201" s="5" t="s">
        <v>35</v>
      </c>
      <c r="C201" s="4" t="s">
        <v>6</v>
      </c>
      <c r="D201" s="4" t="s">
        <v>4</v>
      </c>
      <c r="E201" s="251"/>
    </row>
    <row r="202" spans="1:57" x14ac:dyDescent="0.3">
      <c r="A202" s="40" t="s">
        <v>194</v>
      </c>
      <c r="B202" s="5" t="s">
        <v>413</v>
      </c>
      <c r="C202" s="4" t="s">
        <v>6</v>
      </c>
      <c r="D202" s="4" t="s">
        <v>4</v>
      </c>
      <c r="E202" s="251"/>
    </row>
    <row r="203" spans="1:57" x14ac:dyDescent="0.3">
      <c r="A203" s="40" t="s">
        <v>195</v>
      </c>
      <c r="B203" s="5" t="s">
        <v>537</v>
      </c>
      <c r="C203" s="4" t="s">
        <v>6</v>
      </c>
      <c r="D203" s="4" t="s">
        <v>4</v>
      </c>
      <c r="E203" s="251"/>
    </row>
    <row r="204" spans="1:57" x14ac:dyDescent="0.3">
      <c r="A204" s="40" t="s">
        <v>196</v>
      </c>
      <c r="B204" s="5" t="s">
        <v>82</v>
      </c>
      <c r="C204" s="4" t="s">
        <v>6</v>
      </c>
      <c r="D204" s="4" t="s">
        <v>4</v>
      </c>
      <c r="E204" s="251"/>
    </row>
    <row r="205" spans="1:57" ht="28.8" x14ac:dyDescent="0.3">
      <c r="A205" s="40" t="s">
        <v>197</v>
      </c>
      <c r="B205" s="5" t="s">
        <v>134</v>
      </c>
      <c r="C205" s="4" t="s">
        <v>6</v>
      </c>
      <c r="D205" s="4" t="s">
        <v>6</v>
      </c>
      <c r="E205" s="251"/>
    </row>
    <row r="206" spans="1:57" x14ac:dyDescent="0.3">
      <c r="A206" s="40" t="s">
        <v>198</v>
      </c>
      <c r="B206" s="5" t="s">
        <v>464</v>
      </c>
      <c r="C206" s="4" t="s">
        <v>6</v>
      </c>
      <c r="D206" s="4" t="s">
        <v>4</v>
      </c>
      <c r="E206" s="251"/>
    </row>
    <row r="207" spans="1:57" x14ac:dyDescent="0.3">
      <c r="A207" s="40" t="s">
        <v>199</v>
      </c>
      <c r="B207" s="5" t="s">
        <v>464</v>
      </c>
      <c r="C207" s="4" t="s">
        <v>6</v>
      </c>
      <c r="D207" s="4" t="s">
        <v>4</v>
      </c>
      <c r="E207" s="251"/>
    </row>
    <row r="208" spans="1:57" x14ac:dyDescent="0.3">
      <c r="A208" s="40" t="s">
        <v>200</v>
      </c>
      <c r="B208" s="5" t="s">
        <v>465</v>
      </c>
      <c r="C208" s="4" t="s">
        <v>6</v>
      </c>
      <c r="D208" s="4" t="s">
        <v>4</v>
      </c>
      <c r="E208" s="251"/>
    </row>
    <row r="209" spans="1:57" x14ac:dyDescent="0.3">
      <c r="A209" s="40" t="s">
        <v>201</v>
      </c>
      <c r="B209" s="5" t="s">
        <v>466</v>
      </c>
      <c r="C209" s="4" t="s">
        <v>6</v>
      </c>
      <c r="D209" s="4" t="s">
        <v>4</v>
      </c>
      <c r="E209" s="251"/>
    </row>
    <row r="210" spans="1:57" x14ac:dyDescent="0.3">
      <c r="A210" s="40" t="s">
        <v>202</v>
      </c>
      <c r="B210" s="5" t="s">
        <v>138</v>
      </c>
      <c r="C210" s="4" t="s">
        <v>6</v>
      </c>
      <c r="D210" s="4" t="s">
        <v>3</v>
      </c>
      <c r="E210" s="251"/>
    </row>
    <row r="211" spans="1:57" s="41" customFormat="1" ht="28.8" x14ac:dyDescent="0.3">
      <c r="A211" s="28" t="s">
        <v>525</v>
      </c>
      <c r="B211" s="45"/>
      <c r="C211" s="46"/>
      <c r="D211" s="46"/>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row>
    <row r="212" spans="1:57" x14ac:dyDescent="0.3">
      <c r="A212" s="40" t="s">
        <v>191</v>
      </c>
      <c r="B212" s="4" t="s">
        <v>77</v>
      </c>
      <c r="C212" s="4" t="s">
        <v>3</v>
      </c>
      <c r="D212" s="4" t="s">
        <v>4</v>
      </c>
      <c r="E212" s="250" t="s">
        <v>677</v>
      </c>
    </row>
    <row r="213" spans="1:57" x14ac:dyDescent="0.3">
      <c r="A213" s="40" t="s">
        <v>192</v>
      </c>
      <c r="B213" s="4" t="s">
        <v>412</v>
      </c>
      <c r="C213" s="4" t="s">
        <v>6</v>
      </c>
      <c r="D213" s="4" t="s">
        <v>4</v>
      </c>
      <c r="E213" s="251"/>
    </row>
    <row r="214" spans="1:57" x14ac:dyDescent="0.3">
      <c r="A214" s="40" t="s">
        <v>193</v>
      </c>
      <c r="B214" s="4" t="s">
        <v>35</v>
      </c>
      <c r="C214" s="4" t="s">
        <v>6</v>
      </c>
      <c r="D214" s="4" t="s">
        <v>4</v>
      </c>
      <c r="E214" s="251"/>
    </row>
    <row r="215" spans="1:57" x14ac:dyDescent="0.3">
      <c r="A215" s="40" t="s">
        <v>194</v>
      </c>
      <c r="B215" s="4" t="s">
        <v>413</v>
      </c>
      <c r="C215" s="4" t="s">
        <v>6</v>
      </c>
      <c r="D215" s="4" t="s">
        <v>4</v>
      </c>
      <c r="E215" s="251"/>
    </row>
    <row r="216" spans="1:57" x14ac:dyDescent="0.3">
      <c r="A216" s="40" t="s">
        <v>195</v>
      </c>
      <c r="B216" s="4" t="s">
        <v>537</v>
      </c>
      <c r="C216" s="4" t="s">
        <v>6</v>
      </c>
      <c r="D216" s="4" t="s">
        <v>4</v>
      </c>
      <c r="E216" s="251"/>
    </row>
    <row r="217" spans="1:57" x14ac:dyDescent="0.3">
      <c r="A217" s="40" t="s">
        <v>196</v>
      </c>
      <c r="B217" s="4" t="s">
        <v>82</v>
      </c>
      <c r="C217" s="4" t="s">
        <v>6</v>
      </c>
      <c r="D217" s="4" t="s">
        <v>4</v>
      </c>
      <c r="E217" s="251"/>
    </row>
    <row r="218" spans="1:57" x14ac:dyDescent="0.3">
      <c r="A218" s="40" t="s">
        <v>197</v>
      </c>
      <c r="B218" s="4" t="s">
        <v>134</v>
      </c>
      <c r="C218" s="4" t="s">
        <v>6</v>
      </c>
      <c r="D218" s="4" t="s">
        <v>6</v>
      </c>
      <c r="E218" s="251"/>
    </row>
    <row r="219" spans="1:57" x14ac:dyDescent="0.3">
      <c r="A219" s="40" t="s">
        <v>198</v>
      </c>
      <c r="B219" s="4" t="s">
        <v>464</v>
      </c>
      <c r="C219" s="4" t="s">
        <v>6</v>
      </c>
      <c r="D219" s="4" t="s">
        <v>4</v>
      </c>
      <c r="E219" s="251"/>
    </row>
    <row r="220" spans="1:57" x14ac:dyDescent="0.3">
      <c r="A220" s="40" t="s">
        <v>199</v>
      </c>
      <c r="B220" s="4" t="s">
        <v>464</v>
      </c>
      <c r="C220" s="4" t="s">
        <v>6</v>
      </c>
      <c r="D220" s="4" t="s">
        <v>4</v>
      </c>
      <c r="E220" s="251"/>
    </row>
    <row r="221" spans="1:57" x14ac:dyDescent="0.3">
      <c r="A221" s="40" t="s">
        <v>200</v>
      </c>
      <c r="B221" s="4" t="s">
        <v>465</v>
      </c>
      <c r="C221" s="4" t="s">
        <v>6</v>
      </c>
      <c r="D221" s="4" t="s">
        <v>4</v>
      </c>
      <c r="E221" s="251"/>
    </row>
    <row r="222" spans="1:57" x14ac:dyDescent="0.3">
      <c r="A222" s="40" t="s">
        <v>201</v>
      </c>
      <c r="B222" s="4" t="s">
        <v>466</v>
      </c>
      <c r="C222" s="4" t="s">
        <v>6</v>
      </c>
      <c r="D222" s="4" t="s">
        <v>4</v>
      </c>
      <c r="E222" s="251"/>
    </row>
    <row r="223" spans="1:57" x14ac:dyDescent="0.3">
      <c r="A223" s="40" t="s">
        <v>202</v>
      </c>
      <c r="B223" s="4" t="s">
        <v>138</v>
      </c>
      <c r="C223" s="4" t="s">
        <v>6</v>
      </c>
      <c r="D223" s="4" t="s">
        <v>3</v>
      </c>
      <c r="E223" s="251"/>
    </row>
    <row r="224" spans="1:57" s="41" customFormat="1" ht="28.8" x14ac:dyDescent="0.3">
      <c r="A224" s="28" t="s">
        <v>526</v>
      </c>
      <c r="B224" s="45"/>
      <c r="C224" s="46"/>
      <c r="D224" s="46"/>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row>
    <row r="225" spans="1:57" x14ac:dyDescent="0.3">
      <c r="A225" s="40" t="s">
        <v>191</v>
      </c>
      <c r="B225" s="5" t="s">
        <v>104</v>
      </c>
      <c r="C225" s="4" t="s">
        <v>3</v>
      </c>
      <c r="D225" s="4" t="s">
        <v>4</v>
      </c>
      <c r="E225" s="250" t="s">
        <v>612</v>
      </c>
    </row>
    <row r="226" spans="1:57" x14ac:dyDescent="0.3">
      <c r="A226" s="40" t="s">
        <v>192</v>
      </c>
      <c r="B226" s="5" t="s">
        <v>421</v>
      </c>
      <c r="C226" s="4" t="s">
        <v>6</v>
      </c>
      <c r="D226" s="4" t="s">
        <v>4</v>
      </c>
      <c r="E226" s="251"/>
    </row>
    <row r="227" spans="1:57" x14ac:dyDescent="0.3">
      <c r="A227" s="40" t="s">
        <v>193</v>
      </c>
      <c r="B227" s="5" t="s">
        <v>73</v>
      </c>
      <c r="C227" s="4" t="s">
        <v>6</v>
      </c>
      <c r="D227" s="4" t="s">
        <v>4</v>
      </c>
      <c r="E227" s="251"/>
    </row>
    <row r="228" spans="1:57" x14ac:dyDescent="0.3">
      <c r="A228" s="40" t="s">
        <v>194</v>
      </c>
      <c r="B228" s="5" t="s">
        <v>347</v>
      </c>
      <c r="C228" s="4" t="s">
        <v>6</v>
      </c>
      <c r="D228" s="4" t="s">
        <v>4</v>
      </c>
      <c r="E228" s="251"/>
    </row>
    <row r="229" spans="1:57" x14ac:dyDescent="0.3">
      <c r="A229" s="40" t="s">
        <v>195</v>
      </c>
      <c r="B229" s="5" t="s">
        <v>502</v>
      </c>
      <c r="C229" s="4" t="s">
        <v>6</v>
      </c>
      <c r="D229" s="4" t="s">
        <v>4</v>
      </c>
      <c r="E229" s="251"/>
    </row>
    <row r="230" spans="1:57" x14ac:dyDescent="0.3">
      <c r="A230" s="40" t="s">
        <v>196</v>
      </c>
      <c r="B230" s="5" t="s">
        <v>108</v>
      </c>
      <c r="C230" s="4" t="s">
        <v>6</v>
      </c>
      <c r="D230" s="4" t="s">
        <v>4</v>
      </c>
      <c r="E230" s="251"/>
    </row>
    <row r="231" spans="1:57" ht="28.8" x14ac:dyDescent="0.3">
      <c r="A231" s="40" t="s">
        <v>197</v>
      </c>
      <c r="B231" s="5" t="s">
        <v>134</v>
      </c>
      <c r="C231" s="4" t="s">
        <v>6</v>
      </c>
      <c r="D231" s="4" t="s">
        <v>6</v>
      </c>
      <c r="E231" s="251"/>
    </row>
    <row r="232" spans="1:57" x14ac:dyDescent="0.3">
      <c r="A232" s="40" t="s">
        <v>198</v>
      </c>
      <c r="B232" s="5" t="s">
        <v>422</v>
      </c>
      <c r="C232" s="4" t="s">
        <v>6</v>
      </c>
      <c r="D232" s="4" t="s">
        <v>4</v>
      </c>
      <c r="E232" s="251"/>
    </row>
    <row r="233" spans="1:57" x14ac:dyDescent="0.3">
      <c r="A233" s="40" t="s">
        <v>199</v>
      </c>
      <c r="B233" s="5" t="s">
        <v>347</v>
      </c>
      <c r="C233" s="4" t="s">
        <v>6</v>
      </c>
      <c r="D233" s="4" t="s">
        <v>4</v>
      </c>
      <c r="E233" s="251"/>
    </row>
    <row r="234" spans="1:57" x14ac:dyDescent="0.3">
      <c r="A234" s="40" t="s">
        <v>200</v>
      </c>
      <c r="B234" s="5" t="s">
        <v>423</v>
      </c>
      <c r="C234" s="4" t="s">
        <v>6</v>
      </c>
      <c r="D234" s="4" t="s">
        <v>4</v>
      </c>
      <c r="E234" s="251"/>
    </row>
    <row r="235" spans="1:57" x14ac:dyDescent="0.3">
      <c r="A235" s="40" t="s">
        <v>201</v>
      </c>
      <c r="B235" s="5" t="s">
        <v>504</v>
      </c>
      <c r="C235" s="4" t="s">
        <v>6</v>
      </c>
      <c r="D235" s="4" t="s">
        <v>4</v>
      </c>
      <c r="E235" s="251"/>
    </row>
    <row r="236" spans="1:57" x14ac:dyDescent="0.3">
      <c r="A236" s="40" t="s">
        <v>202</v>
      </c>
      <c r="B236" s="5" t="s">
        <v>146</v>
      </c>
      <c r="C236" s="4" t="s">
        <v>6</v>
      </c>
      <c r="D236" s="4" t="s">
        <v>3</v>
      </c>
      <c r="E236" s="251"/>
    </row>
    <row r="237" spans="1:57" s="41" customFormat="1" x14ac:dyDescent="0.3">
      <c r="A237" s="28" t="s">
        <v>527</v>
      </c>
      <c r="B237" s="45"/>
      <c r="C237" s="46"/>
      <c r="D237" s="46"/>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row>
    <row r="238" spans="1:57" x14ac:dyDescent="0.3">
      <c r="A238" s="40" t="s">
        <v>191</v>
      </c>
      <c r="B238" s="5" t="s">
        <v>109</v>
      </c>
      <c r="C238" s="4" t="s">
        <v>3</v>
      </c>
      <c r="D238" s="4" t="s">
        <v>4</v>
      </c>
      <c r="E238" s="250" t="s">
        <v>612</v>
      </c>
    </row>
    <row r="239" spans="1:57" x14ac:dyDescent="0.3">
      <c r="A239" s="40" t="s">
        <v>192</v>
      </c>
      <c r="B239" s="5" t="s">
        <v>421</v>
      </c>
      <c r="C239" s="4" t="s">
        <v>6</v>
      </c>
      <c r="D239" s="4" t="s">
        <v>4</v>
      </c>
      <c r="E239" s="251"/>
    </row>
    <row r="240" spans="1:57" x14ac:dyDescent="0.3">
      <c r="A240" s="40" t="s">
        <v>193</v>
      </c>
      <c r="B240" s="5" t="s">
        <v>73</v>
      </c>
      <c r="C240" s="4" t="s">
        <v>6</v>
      </c>
      <c r="D240" s="4" t="s">
        <v>4</v>
      </c>
      <c r="E240" s="251"/>
    </row>
    <row r="241" spans="1:57" x14ac:dyDescent="0.3">
      <c r="A241" s="40" t="s">
        <v>194</v>
      </c>
      <c r="B241" s="5" t="s">
        <v>347</v>
      </c>
      <c r="C241" s="4" t="s">
        <v>6</v>
      </c>
      <c r="D241" s="4" t="s">
        <v>4</v>
      </c>
      <c r="E241" s="251"/>
    </row>
    <row r="242" spans="1:57" x14ac:dyDescent="0.3">
      <c r="A242" s="40" t="s">
        <v>195</v>
      </c>
      <c r="B242" s="5" t="s">
        <v>502</v>
      </c>
      <c r="C242" s="4" t="s">
        <v>6</v>
      </c>
      <c r="D242" s="4" t="s">
        <v>4</v>
      </c>
      <c r="E242" s="251"/>
    </row>
    <row r="243" spans="1:57" x14ac:dyDescent="0.3">
      <c r="A243" s="40" t="s">
        <v>196</v>
      </c>
      <c r="B243" s="5" t="s">
        <v>108</v>
      </c>
      <c r="C243" s="4" t="s">
        <v>6</v>
      </c>
      <c r="D243" s="4" t="s">
        <v>4</v>
      </c>
      <c r="E243" s="251"/>
    </row>
    <row r="244" spans="1:57" ht="28.8" x14ac:dyDescent="0.3">
      <c r="A244" s="40" t="s">
        <v>197</v>
      </c>
      <c r="B244" s="5" t="s">
        <v>134</v>
      </c>
      <c r="C244" s="4" t="s">
        <v>6</v>
      </c>
      <c r="D244" s="4" t="s">
        <v>6</v>
      </c>
      <c r="E244" s="251"/>
    </row>
    <row r="245" spans="1:57" x14ac:dyDescent="0.3">
      <c r="A245" s="40" t="s">
        <v>198</v>
      </c>
      <c r="B245" s="5" t="s">
        <v>422</v>
      </c>
      <c r="C245" s="4" t="s">
        <v>6</v>
      </c>
      <c r="D245" s="4" t="s">
        <v>4</v>
      </c>
      <c r="E245" s="251"/>
    </row>
    <row r="246" spans="1:57" x14ac:dyDescent="0.3">
      <c r="A246" s="40" t="s">
        <v>199</v>
      </c>
      <c r="B246" s="5" t="s">
        <v>347</v>
      </c>
      <c r="C246" s="4" t="s">
        <v>6</v>
      </c>
      <c r="D246" s="4" t="s">
        <v>4</v>
      </c>
      <c r="E246" s="251"/>
    </row>
    <row r="247" spans="1:57" x14ac:dyDescent="0.3">
      <c r="A247" s="40" t="s">
        <v>200</v>
      </c>
      <c r="B247" s="5" t="s">
        <v>423</v>
      </c>
      <c r="C247" s="4" t="s">
        <v>6</v>
      </c>
      <c r="D247" s="4" t="s">
        <v>4</v>
      </c>
      <c r="E247" s="251"/>
    </row>
    <row r="248" spans="1:57" x14ac:dyDescent="0.3">
      <c r="A248" s="40" t="s">
        <v>201</v>
      </c>
      <c r="B248" s="5" t="s">
        <v>504</v>
      </c>
      <c r="C248" s="4" t="s">
        <v>6</v>
      </c>
      <c r="D248" s="4" t="s">
        <v>4</v>
      </c>
      <c r="E248" s="251"/>
    </row>
    <row r="249" spans="1:57" x14ac:dyDescent="0.3">
      <c r="A249" s="40" t="s">
        <v>202</v>
      </c>
      <c r="B249" s="5" t="s">
        <v>146</v>
      </c>
      <c r="C249" s="4" t="s">
        <v>6</v>
      </c>
      <c r="D249" s="4" t="s">
        <v>3</v>
      </c>
      <c r="E249" s="251"/>
    </row>
    <row r="250" spans="1:57" s="41" customFormat="1" ht="28.8" x14ac:dyDescent="0.3">
      <c r="A250" s="28" t="s">
        <v>528</v>
      </c>
      <c r="B250" s="45"/>
      <c r="C250" s="46"/>
      <c r="D250" s="46"/>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row>
    <row r="251" spans="1:57" x14ac:dyDescent="0.3">
      <c r="A251" s="40" t="s">
        <v>191</v>
      </c>
      <c r="B251" s="5" t="s">
        <v>110</v>
      </c>
      <c r="C251" s="4" t="s">
        <v>3</v>
      </c>
      <c r="D251" s="4" t="s">
        <v>4</v>
      </c>
      <c r="E251" s="250" t="s">
        <v>612</v>
      </c>
    </row>
    <row r="252" spans="1:57" x14ac:dyDescent="0.3">
      <c r="A252" s="40" t="s">
        <v>192</v>
      </c>
      <c r="B252" s="5" t="s">
        <v>421</v>
      </c>
      <c r="C252" s="4" t="s">
        <v>6</v>
      </c>
      <c r="D252" s="4" t="s">
        <v>4</v>
      </c>
      <c r="E252" s="251"/>
    </row>
    <row r="253" spans="1:57" x14ac:dyDescent="0.3">
      <c r="A253" s="40" t="s">
        <v>193</v>
      </c>
      <c r="B253" s="5" t="s">
        <v>73</v>
      </c>
      <c r="C253" s="4" t="s">
        <v>6</v>
      </c>
      <c r="D253" s="4" t="s">
        <v>4</v>
      </c>
      <c r="E253" s="251"/>
    </row>
    <row r="254" spans="1:57" x14ac:dyDescent="0.3">
      <c r="A254" s="40" t="s">
        <v>194</v>
      </c>
      <c r="B254" s="5" t="s">
        <v>347</v>
      </c>
      <c r="C254" s="4" t="s">
        <v>6</v>
      </c>
      <c r="D254" s="4" t="s">
        <v>4</v>
      </c>
      <c r="E254" s="251"/>
    </row>
    <row r="255" spans="1:57" x14ac:dyDescent="0.3">
      <c r="A255" s="40" t="s">
        <v>195</v>
      </c>
      <c r="B255" s="5" t="s">
        <v>502</v>
      </c>
      <c r="C255" s="4" t="s">
        <v>6</v>
      </c>
      <c r="D255" s="4" t="s">
        <v>4</v>
      </c>
      <c r="E255" s="251"/>
    </row>
    <row r="256" spans="1:57" x14ac:dyDescent="0.3">
      <c r="A256" s="40" t="s">
        <v>196</v>
      </c>
      <c r="B256" s="5" t="s">
        <v>108</v>
      </c>
      <c r="C256" s="4" t="s">
        <v>6</v>
      </c>
      <c r="D256" s="4" t="s">
        <v>4</v>
      </c>
      <c r="E256" s="251"/>
    </row>
    <row r="257" spans="1:57" ht="28.8" x14ac:dyDescent="0.3">
      <c r="A257" s="40" t="s">
        <v>197</v>
      </c>
      <c r="B257" s="5" t="s">
        <v>134</v>
      </c>
      <c r="C257" s="4" t="s">
        <v>6</v>
      </c>
      <c r="D257" s="4" t="s">
        <v>6</v>
      </c>
      <c r="E257" s="251"/>
    </row>
    <row r="258" spans="1:57" x14ac:dyDescent="0.3">
      <c r="A258" s="40" t="s">
        <v>198</v>
      </c>
      <c r="B258" s="5" t="s">
        <v>422</v>
      </c>
      <c r="C258" s="4" t="s">
        <v>6</v>
      </c>
      <c r="D258" s="4" t="s">
        <v>4</v>
      </c>
      <c r="E258" s="251"/>
    </row>
    <row r="259" spans="1:57" x14ac:dyDescent="0.3">
      <c r="A259" s="40" t="s">
        <v>199</v>
      </c>
      <c r="B259" s="5" t="s">
        <v>347</v>
      </c>
      <c r="C259" s="4" t="s">
        <v>6</v>
      </c>
      <c r="D259" s="4" t="s">
        <v>4</v>
      </c>
      <c r="E259" s="251"/>
    </row>
    <row r="260" spans="1:57" x14ac:dyDescent="0.3">
      <c r="A260" s="40" t="s">
        <v>200</v>
      </c>
      <c r="B260" s="5" t="s">
        <v>423</v>
      </c>
      <c r="C260" s="4" t="s">
        <v>6</v>
      </c>
      <c r="D260" s="4" t="s">
        <v>4</v>
      </c>
      <c r="E260" s="251"/>
    </row>
    <row r="261" spans="1:57" x14ac:dyDescent="0.3">
      <c r="A261" s="40" t="s">
        <v>201</v>
      </c>
      <c r="B261" s="5" t="s">
        <v>504</v>
      </c>
      <c r="C261" s="4" t="s">
        <v>6</v>
      </c>
      <c r="D261" s="4" t="s">
        <v>4</v>
      </c>
      <c r="E261" s="251"/>
    </row>
    <row r="262" spans="1:57" x14ac:dyDescent="0.3">
      <c r="A262" s="40" t="s">
        <v>202</v>
      </c>
      <c r="B262" s="5" t="s">
        <v>146</v>
      </c>
      <c r="C262" s="4" t="s">
        <v>6</v>
      </c>
      <c r="D262" s="4" t="s">
        <v>3</v>
      </c>
      <c r="E262" s="251"/>
    </row>
    <row r="263" spans="1:57" s="41" customFormat="1" ht="28.8" x14ac:dyDescent="0.3">
      <c r="A263" s="28" t="s">
        <v>529</v>
      </c>
      <c r="B263" s="45"/>
      <c r="C263" s="46"/>
      <c r="D263" s="46"/>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row>
    <row r="264" spans="1:57" x14ac:dyDescent="0.3">
      <c r="A264" s="40" t="s">
        <v>191</v>
      </c>
      <c r="B264" s="5" t="s">
        <v>149</v>
      </c>
      <c r="C264" s="4" t="s">
        <v>3</v>
      </c>
      <c r="D264" s="4" t="s">
        <v>4</v>
      </c>
      <c r="E264" s="250" t="s">
        <v>681</v>
      </c>
    </row>
    <row r="265" spans="1:57" x14ac:dyDescent="0.3">
      <c r="A265" s="40" t="s">
        <v>192</v>
      </c>
      <c r="B265" s="5" t="s">
        <v>414</v>
      </c>
      <c r="C265" s="4" t="s">
        <v>6</v>
      </c>
      <c r="D265" s="4" t="s">
        <v>4</v>
      </c>
      <c r="E265" s="251"/>
    </row>
    <row r="266" spans="1:57" x14ac:dyDescent="0.3">
      <c r="A266" s="40" t="s">
        <v>193</v>
      </c>
      <c r="B266" s="5" t="s">
        <v>73</v>
      </c>
      <c r="C266" s="4" t="s">
        <v>6</v>
      </c>
      <c r="D266" s="4" t="s">
        <v>4</v>
      </c>
      <c r="E266" s="251"/>
    </row>
    <row r="267" spans="1:57" x14ac:dyDescent="0.3">
      <c r="A267" s="40" t="s">
        <v>194</v>
      </c>
      <c r="B267" s="5" t="s">
        <v>415</v>
      </c>
      <c r="C267" s="4" t="s">
        <v>6</v>
      </c>
      <c r="D267" s="4" t="s">
        <v>4</v>
      </c>
      <c r="E267" s="251"/>
    </row>
    <row r="268" spans="1:57" x14ac:dyDescent="0.3">
      <c r="A268" s="40" t="s">
        <v>195</v>
      </c>
      <c r="B268" s="5" t="s">
        <v>494</v>
      </c>
      <c r="C268" s="4" t="s">
        <v>6</v>
      </c>
      <c r="D268" s="4" t="s">
        <v>4</v>
      </c>
      <c r="E268" s="251"/>
    </row>
    <row r="269" spans="1:57" x14ac:dyDescent="0.3">
      <c r="A269" s="40" t="s">
        <v>196</v>
      </c>
      <c r="B269" s="5" t="s">
        <v>108</v>
      </c>
      <c r="C269" s="4" t="s">
        <v>6</v>
      </c>
      <c r="D269" s="4" t="s">
        <v>4</v>
      </c>
      <c r="E269" s="251"/>
    </row>
    <row r="270" spans="1:57" ht="28.8" x14ac:dyDescent="0.3">
      <c r="A270" s="40" t="s">
        <v>197</v>
      </c>
      <c r="B270" s="5" t="s">
        <v>134</v>
      </c>
      <c r="C270" s="4" t="s">
        <v>6</v>
      </c>
      <c r="D270" s="4" t="s">
        <v>6</v>
      </c>
      <c r="E270" s="251"/>
    </row>
    <row r="271" spans="1:57" x14ac:dyDescent="0.3">
      <c r="A271" s="40" t="s">
        <v>198</v>
      </c>
      <c r="B271" s="5" t="s">
        <v>513</v>
      </c>
      <c r="C271" s="4" t="s">
        <v>6</v>
      </c>
      <c r="D271" s="4" t="s">
        <v>4</v>
      </c>
      <c r="E271" s="251"/>
    </row>
    <row r="272" spans="1:57" x14ac:dyDescent="0.3">
      <c r="A272" s="40" t="s">
        <v>199</v>
      </c>
      <c r="B272" s="5" t="s">
        <v>514</v>
      </c>
      <c r="C272" s="4" t="s">
        <v>6</v>
      </c>
      <c r="D272" s="4" t="s">
        <v>4</v>
      </c>
      <c r="E272" s="251"/>
    </row>
    <row r="273" spans="1:57" x14ac:dyDescent="0.3">
      <c r="A273" s="40" t="s">
        <v>200</v>
      </c>
      <c r="B273" s="5" t="s">
        <v>515</v>
      </c>
      <c r="C273" s="4" t="s">
        <v>6</v>
      </c>
      <c r="D273" s="4" t="s">
        <v>4</v>
      </c>
      <c r="E273" s="251"/>
    </row>
    <row r="274" spans="1:57" x14ac:dyDescent="0.3">
      <c r="A274" s="40" t="s">
        <v>201</v>
      </c>
      <c r="B274" s="5" t="s">
        <v>516</v>
      </c>
      <c r="C274" s="4" t="s">
        <v>6</v>
      </c>
      <c r="D274" s="4" t="s">
        <v>4</v>
      </c>
      <c r="E274" s="251"/>
    </row>
    <row r="275" spans="1:57" x14ac:dyDescent="0.3">
      <c r="A275" s="40" t="s">
        <v>202</v>
      </c>
      <c r="B275" s="5" t="s">
        <v>151</v>
      </c>
      <c r="C275" s="4" t="s">
        <v>6</v>
      </c>
      <c r="D275" s="4" t="s">
        <v>3</v>
      </c>
      <c r="E275" s="251"/>
    </row>
    <row r="276" spans="1:57" s="41" customFormat="1" ht="28.8" x14ac:dyDescent="0.3">
      <c r="A276" s="28" t="s">
        <v>530</v>
      </c>
      <c r="B276" s="45"/>
      <c r="C276" s="46"/>
      <c r="D276" s="46"/>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row>
    <row r="277" spans="1:57" x14ac:dyDescent="0.3">
      <c r="A277" s="40" t="s">
        <v>191</v>
      </c>
      <c r="B277" s="5" t="s">
        <v>95</v>
      </c>
      <c r="C277" s="4" t="s">
        <v>3</v>
      </c>
      <c r="D277" s="4" t="s">
        <v>4</v>
      </c>
      <c r="E277" s="250" t="s">
        <v>681</v>
      </c>
    </row>
    <row r="278" spans="1:57" x14ac:dyDescent="0.3">
      <c r="A278" s="40" t="s">
        <v>192</v>
      </c>
      <c r="B278" s="5" t="s">
        <v>414</v>
      </c>
      <c r="C278" s="4" t="s">
        <v>6</v>
      </c>
      <c r="D278" s="4" t="s">
        <v>4</v>
      </c>
      <c r="E278" s="251"/>
    </row>
    <row r="279" spans="1:57" x14ac:dyDescent="0.3">
      <c r="A279" s="40" t="s">
        <v>193</v>
      </c>
      <c r="B279" s="5" t="s">
        <v>73</v>
      </c>
      <c r="C279" s="4" t="s">
        <v>6</v>
      </c>
      <c r="D279" s="4" t="s">
        <v>4</v>
      </c>
      <c r="E279" s="251"/>
    </row>
    <row r="280" spans="1:57" x14ac:dyDescent="0.3">
      <c r="A280" s="40" t="s">
        <v>194</v>
      </c>
      <c r="B280" s="5" t="s">
        <v>415</v>
      </c>
      <c r="C280" s="4" t="s">
        <v>6</v>
      </c>
      <c r="D280" s="4" t="s">
        <v>4</v>
      </c>
      <c r="E280" s="251"/>
    </row>
    <row r="281" spans="1:57" x14ac:dyDescent="0.3">
      <c r="A281" s="40" t="s">
        <v>195</v>
      </c>
      <c r="B281" s="5" t="s">
        <v>494</v>
      </c>
      <c r="C281" s="4" t="s">
        <v>6</v>
      </c>
      <c r="D281" s="4" t="s">
        <v>4</v>
      </c>
      <c r="E281" s="251"/>
    </row>
    <row r="282" spans="1:57" x14ac:dyDescent="0.3">
      <c r="A282" s="40" t="s">
        <v>196</v>
      </c>
      <c r="B282" s="5" t="s">
        <v>108</v>
      </c>
      <c r="C282" s="4" t="s">
        <v>6</v>
      </c>
      <c r="D282" s="4" t="s">
        <v>4</v>
      </c>
      <c r="E282" s="251"/>
    </row>
    <row r="283" spans="1:57" ht="28.8" x14ac:dyDescent="0.3">
      <c r="A283" s="40" t="s">
        <v>197</v>
      </c>
      <c r="B283" s="5" t="s">
        <v>134</v>
      </c>
      <c r="C283" s="4" t="s">
        <v>6</v>
      </c>
      <c r="D283" s="4" t="s">
        <v>6</v>
      </c>
      <c r="E283" s="251"/>
    </row>
    <row r="284" spans="1:57" x14ac:dyDescent="0.3">
      <c r="A284" s="40" t="s">
        <v>198</v>
      </c>
      <c r="B284" s="5" t="s">
        <v>513</v>
      </c>
      <c r="C284" s="4" t="s">
        <v>6</v>
      </c>
      <c r="D284" s="4" t="s">
        <v>4</v>
      </c>
      <c r="E284" s="251"/>
    </row>
    <row r="285" spans="1:57" x14ac:dyDescent="0.3">
      <c r="A285" s="40" t="s">
        <v>199</v>
      </c>
      <c r="B285" s="5" t="s">
        <v>514</v>
      </c>
      <c r="C285" s="4" t="s">
        <v>6</v>
      </c>
      <c r="D285" s="4" t="s">
        <v>4</v>
      </c>
      <c r="E285" s="251"/>
    </row>
    <row r="286" spans="1:57" x14ac:dyDescent="0.3">
      <c r="A286" s="40" t="s">
        <v>200</v>
      </c>
      <c r="B286" s="5" t="s">
        <v>515</v>
      </c>
      <c r="C286" s="4" t="s">
        <v>6</v>
      </c>
      <c r="D286" s="4" t="s">
        <v>4</v>
      </c>
      <c r="E286" s="251"/>
    </row>
    <row r="287" spans="1:57" x14ac:dyDescent="0.3">
      <c r="A287" s="40" t="s">
        <v>201</v>
      </c>
      <c r="B287" s="5" t="s">
        <v>516</v>
      </c>
      <c r="C287" s="4" t="s">
        <v>6</v>
      </c>
      <c r="D287" s="4" t="s">
        <v>4</v>
      </c>
      <c r="E287" s="251"/>
    </row>
    <row r="288" spans="1:57" x14ac:dyDescent="0.3">
      <c r="A288" s="40" t="s">
        <v>202</v>
      </c>
      <c r="B288" s="5" t="s">
        <v>151</v>
      </c>
      <c r="C288" s="4" t="s">
        <v>6</v>
      </c>
      <c r="D288" s="4" t="s">
        <v>4</v>
      </c>
      <c r="E288" s="251"/>
    </row>
    <row r="289" spans="1:57" s="41" customFormat="1" ht="28.8" x14ac:dyDescent="0.3">
      <c r="A289" s="28" t="s">
        <v>531</v>
      </c>
      <c r="B289" s="45"/>
      <c r="C289" s="46"/>
      <c r="D289" s="46"/>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row>
    <row r="290" spans="1:57" x14ac:dyDescent="0.3">
      <c r="A290" s="40" t="s">
        <v>191</v>
      </c>
      <c r="B290" s="5" t="s">
        <v>517</v>
      </c>
      <c r="C290" s="4" t="s">
        <v>3</v>
      </c>
      <c r="D290" s="4" t="s">
        <v>4</v>
      </c>
      <c r="E290" s="250" t="s">
        <v>615</v>
      </c>
    </row>
    <row r="291" spans="1:57" x14ac:dyDescent="0.3">
      <c r="A291" s="40" t="s">
        <v>192</v>
      </c>
      <c r="B291" s="5" t="s">
        <v>414</v>
      </c>
      <c r="C291" s="4" t="s">
        <v>6</v>
      </c>
      <c r="D291" s="4" t="s">
        <v>4</v>
      </c>
      <c r="E291" s="251"/>
    </row>
    <row r="292" spans="1:57" x14ac:dyDescent="0.3">
      <c r="A292" s="40" t="s">
        <v>193</v>
      </c>
      <c r="B292" s="5" t="s">
        <v>73</v>
      </c>
      <c r="C292" s="4" t="s">
        <v>6</v>
      </c>
      <c r="D292" s="4" t="s">
        <v>4</v>
      </c>
      <c r="E292" s="251"/>
    </row>
    <row r="293" spans="1:57" x14ac:dyDescent="0.3">
      <c r="A293" s="40" t="s">
        <v>194</v>
      </c>
      <c r="B293" s="5" t="s">
        <v>415</v>
      </c>
      <c r="C293" s="4" t="s">
        <v>6</v>
      </c>
      <c r="D293" s="4" t="s">
        <v>4</v>
      </c>
      <c r="E293" s="251"/>
    </row>
    <row r="294" spans="1:57" x14ac:dyDescent="0.3">
      <c r="A294" s="40" t="s">
        <v>195</v>
      </c>
      <c r="B294" s="5" t="s">
        <v>494</v>
      </c>
      <c r="C294" s="4" t="s">
        <v>6</v>
      </c>
      <c r="D294" s="4" t="s">
        <v>4</v>
      </c>
      <c r="E294" s="251"/>
    </row>
    <row r="295" spans="1:57" x14ac:dyDescent="0.3">
      <c r="A295" s="40" t="s">
        <v>196</v>
      </c>
      <c r="B295" s="5" t="s">
        <v>108</v>
      </c>
      <c r="C295" s="4" t="s">
        <v>6</v>
      </c>
      <c r="D295" s="4" t="s">
        <v>4</v>
      </c>
      <c r="E295" s="251"/>
    </row>
    <row r="296" spans="1:57" ht="28.8" x14ac:dyDescent="0.3">
      <c r="A296" s="40" t="s">
        <v>197</v>
      </c>
      <c r="B296" s="5" t="s">
        <v>134</v>
      </c>
      <c r="C296" s="4" t="s">
        <v>6</v>
      </c>
      <c r="D296" s="4" t="s">
        <v>6</v>
      </c>
      <c r="E296" s="251"/>
    </row>
    <row r="297" spans="1:57" x14ac:dyDescent="0.3">
      <c r="A297" s="40" t="s">
        <v>198</v>
      </c>
      <c r="B297" s="5" t="s">
        <v>513</v>
      </c>
      <c r="C297" s="4" t="s">
        <v>6</v>
      </c>
      <c r="D297" s="4" t="s">
        <v>4</v>
      </c>
      <c r="E297" s="251"/>
    </row>
    <row r="298" spans="1:57" x14ac:dyDescent="0.3">
      <c r="A298" s="40" t="s">
        <v>199</v>
      </c>
      <c r="B298" s="5" t="s">
        <v>514</v>
      </c>
      <c r="C298" s="4" t="s">
        <v>6</v>
      </c>
      <c r="D298" s="4" t="s">
        <v>4</v>
      </c>
      <c r="E298" s="251"/>
    </row>
    <row r="299" spans="1:57" x14ac:dyDescent="0.3">
      <c r="A299" s="40" t="s">
        <v>200</v>
      </c>
      <c r="B299" s="5" t="s">
        <v>515</v>
      </c>
      <c r="C299" s="4" t="s">
        <v>6</v>
      </c>
      <c r="D299" s="4" t="s">
        <v>4</v>
      </c>
      <c r="E299" s="251"/>
    </row>
    <row r="300" spans="1:57" x14ac:dyDescent="0.3">
      <c r="A300" s="40" t="s">
        <v>201</v>
      </c>
      <c r="B300" s="5" t="s">
        <v>516</v>
      </c>
      <c r="C300" s="4" t="s">
        <v>6</v>
      </c>
      <c r="D300" s="4" t="s">
        <v>4</v>
      </c>
      <c r="E300" s="251"/>
    </row>
    <row r="301" spans="1:57" x14ac:dyDescent="0.3">
      <c r="A301" s="40" t="s">
        <v>202</v>
      </c>
      <c r="B301" s="5" t="s">
        <v>151</v>
      </c>
      <c r="C301" s="4" t="s">
        <v>6</v>
      </c>
      <c r="D301" s="4" t="s">
        <v>3</v>
      </c>
      <c r="E301" s="251"/>
    </row>
    <row r="302" spans="1:57" s="41" customFormat="1" ht="28.8" x14ac:dyDescent="0.3">
      <c r="A302" s="28" t="s">
        <v>532</v>
      </c>
      <c r="B302" s="45"/>
      <c r="C302" s="46"/>
      <c r="D302" s="46"/>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row>
    <row r="303" spans="1:57" x14ac:dyDescent="0.3">
      <c r="A303" s="40" t="s">
        <v>228</v>
      </c>
      <c r="B303" s="5" t="s">
        <v>34</v>
      </c>
      <c r="C303" s="4" t="s">
        <v>3</v>
      </c>
      <c r="D303" s="4" t="s">
        <v>4</v>
      </c>
      <c r="E303" s="250" t="s">
        <v>682</v>
      </c>
    </row>
    <row r="304" spans="1:57" x14ac:dyDescent="0.3">
      <c r="A304" s="40" t="s">
        <v>192</v>
      </c>
      <c r="B304" s="5" t="s">
        <v>424</v>
      </c>
      <c r="C304" s="4" t="s">
        <v>6</v>
      </c>
      <c r="D304" s="4" t="s">
        <v>4</v>
      </c>
      <c r="E304" s="251"/>
    </row>
    <row r="305" spans="1:57" x14ac:dyDescent="0.3">
      <c r="A305" s="40" t="s">
        <v>193</v>
      </c>
      <c r="B305" s="5" t="s">
        <v>163</v>
      </c>
      <c r="C305" s="4" t="s">
        <v>6</v>
      </c>
      <c r="D305" s="4" t="s">
        <v>4</v>
      </c>
      <c r="E305" s="251"/>
    </row>
    <row r="306" spans="1:57" x14ac:dyDescent="0.3">
      <c r="A306" s="40" t="s">
        <v>194</v>
      </c>
      <c r="B306" s="5" t="s">
        <v>425</v>
      </c>
      <c r="C306" s="4" t="s">
        <v>6</v>
      </c>
      <c r="D306" s="4" t="s">
        <v>4</v>
      </c>
      <c r="E306" s="251"/>
    </row>
    <row r="307" spans="1:57" x14ac:dyDescent="0.3">
      <c r="A307" s="40" t="s">
        <v>195</v>
      </c>
      <c r="B307" s="5" t="s">
        <v>540</v>
      </c>
      <c r="C307" s="4" t="s">
        <v>6</v>
      </c>
      <c r="D307" s="4" t="s">
        <v>4</v>
      </c>
      <c r="E307" s="251"/>
    </row>
    <row r="308" spans="1:57" x14ac:dyDescent="0.3">
      <c r="A308" s="40" t="s">
        <v>196</v>
      </c>
      <c r="B308" s="5" t="s">
        <v>42</v>
      </c>
      <c r="C308" s="4" t="s">
        <v>6</v>
      </c>
      <c r="D308" s="4" t="s">
        <v>4</v>
      </c>
      <c r="E308" s="251"/>
    </row>
    <row r="309" spans="1:57" x14ac:dyDescent="0.3">
      <c r="A309" s="40" t="s">
        <v>197</v>
      </c>
      <c r="B309" s="5" t="s">
        <v>155</v>
      </c>
      <c r="C309" s="4" t="s">
        <v>6</v>
      </c>
      <c r="D309" s="4" t="s">
        <v>4</v>
      </c>
      <c r="E309" s="251"/>
    </row>
    <row r="310" spans="1:57" x14ac:dyDescent="0.3">
      <c r="A310" s="40" t="s">
        <v>198</v>
      </c>
      <c r="B310" s="5" t="s">
        <v>541</v>
      </c>
      <c r="C310" s="4" t="s">
        <v>6</v>
      </c>
      <c r="D310" s="4" t="s">
        <v>4</v>
      </c>
      <c r="E310" s="251"/>
    </row>
    <row r="311" spans="1:57" x14ac:dyDescent="0.3">
      <c r="A311" s="40" t="s">
        <v>199</v>
      </c>
      <c r="B311" s="5" t="s">
        <v>542</v>
      </c>
      <c r="C311" s="4" t="s">
        <v>6</v>
      </c>
      <c r="D311" s="4" t="s">
        <v>4</v>
      </c>
      <c r="E311" s="251"/>
    </row>
    <row r="312" spans="1:57" x14ac:dyDescent="0.3">
      <c r="A312" s="40" t="s">
        <v>200</v>
      </c>
      <c r="B312" s="5" t="s">
        <v>543</v>
      </c>
      <c r="C312" s="4" t="s">
        <v>6</v>
      </c>
      <c r="D312" s="4" t="s">
        <v>4</v>
      </c>
      <c r="E312" s="251"/>
    </row>
    <row r="313" spans="1:57" x14ac:dyDescent="0.3">
      <c r="A313" s="40" t="s">
        <v>201</v>
      </c>
      <c r="B313" s="5" t="s">
        <v>544</v>
      </c>
      <c r="C313" s="4" t="s">
        <v>6</v>
      </c>
      <c r="D313" s="4" t="s">
        <v>4</v>
      </c>
      <c r="E313" s="251"/>
    </row>
    <row r="314" spans="1:57" x14ac:dyDescent="0.3">
      <c r="A314" s="40" t="s">
        <v>202</v>
      </c>
      <c r="B314" s="5" t="s">
        <v>160</v>
      </c>
      <c r="C314" s="4" t="s">
        <v>6</v>
      </c>
      <c r="D314" s="4" t="s">
        <v>4</v>
      </c>
      <c r="E314" s="251"/>
    </row>
    <row r="315" spans="1:57" s="41" customFormat="1" x14ac:dyDescent="0.3">
      <c r="A315" s="28"/>
      <c r="B315" s="45"/>
      <c r="C315" s="46"/>
      <c r="D315" s="46"/>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row>
    <row r="316" spans="1:57" x14ac:dyDescent="0.3">
      <c r="A316" s="40"/>
      <c r="B316" s="5"/>
      <c r="C316" s="4"/>
      <c r="D316" s="4"/>
      <c r="E316" s="250"/>
    </row>
    <row r="317" spans="1:57" x14ac:dyDescent="0.3">
      <c r="A317" s="40"/>
      <c r="B317" s="5"/>
      <c r="C317" s="4"/>
      <c r="D317" s="4"/>
      <c r="E317" s="251"/>
    </row>
    <row r="318" spans="1:57" x14ac:dyDescent="0.3">
      <c r="A318" s="40"/>
      <c r="B318" s="5"/>
      <c r="C318" s="4"/>
      <c r="D318" s="4"/>
      <c r="E318" s="251"/>
    </row>
    <row r="319" spans="1:57" x14ac:dyDescent="0.3">
      <c r="A319" s="40"/>
      <c r="B319" s="5"/>
      <c r="C319" s="4"/>
      <c r="D319" s="4"/>
      <c r="E319" s="251"/>
    </row>
    <row r="320" spans="1:57" x14ac:dyDescent="0.3">
      <c r="A320" s="40"/>
      <c r="B320" s="5"/>
      <c r="C320" s="4"/>
      <c r="D320" s="4"/>
      <c r="E320" s="251"/>
    </row>
    <row r="321" spans="1:5" x14ac:dyDescent="0.3">
      <c r="A321" s="40"/>
      <c r="B321" s="5"/>
      <c r="C321" s="4"/>
      <c r="D321" s="4"/>
      <c r="E321" s="251"/>
    </row>
    <row r="322" spans="1:5" x14ac:dyDescent="0.3">
      <c r="A322" s="40"/>
      <c r="B322" s="5"/>
      <c r="C322" s="4"/>
      <c r="D322" s="4"/>
      <c r="E322" s="251"/>
    </row>
    <row r="323" spans="1:5" x14ac:dyDescent="0.3">
      <c r="A323" s="40"/>
      <c r="B323" s="5"/>
      <c r="C323" s="4"/>
      <c r="D323" s="4"/>
      <c r="E323" s="251"/>
    </row>
    <row r="324" spans="1:5" x14ac:dyDescent="0.3">
      <c r="A324" s="40"/>
      <c r="B324" s="5"/>
      <c r="C324" s="4"/>
      <c r="D324" s="4"/>
      <c r="E324" s="251"/>
    </row>
    <row r="325" spans="1:5" x14ac:dyDescent="0.3">
      <c r="A325" s="40"/>
      <c r="B325" s="5"/>
      <c r="C325" s="4"/>
      <c r="D325" s="4"/>
      <c r="E325" s="251"/>
    </row>
    <row r="326" spans="1:5" x14ac:dyDescent="0.3">
      <c r="A326" s="40"/>
      <c r="B326" s="5"/>
      <c r="C326" s="4"/>
      <c r="D326" s="4"/>
      <c r="E326" s="251"/>
    </row>
    <row r="327" spans="1:5" x14ac:dyDescent="0.3">
      <c r="A327" s="40"/>
      <c r="B327" s="5"/>
      <c r="C327" s="4"/>
      <c r="D327" s="4"/>
      <c r="E327" s="251"/>
    </row>
  </sheetData>
  <mergeCells count="25">
    <mergeCell ref="E107:E118"/>
    <mergeCell ref="E120:E131"/>
    <mergeCell ref="E134:E145"/>
    <mergeCell ref="E147:E158"/>
    <mergeCell ref="E3:E14"/>
    <mergeCell ref="E16:E27"/>
    <mergeCell ref="E29:E40"/>
    <mergeCell ref="E42:E53"/>
    <mergeCell ref="E55:E66"/>
    <mergeCell ref="E303:E314"/>
    <mergeCell ref="E316:E327"/>
    <mergeCell ref="E68:E79"/>
    <mergeCell ref="E290:E301"/>
    <mergeCell ref="E238:E249"/>
    <mergeCell ref="E251:E262"/>
    <mergeCell ref="E264:E275"/>
    <mergeCell ref="E277:E288"/>
    <mergeCell ref="E160:E171"/>
    <mergeCell ref="E173:E184"/>
    <mergeCell ref="E186:E197"/>
    <mergeCell ref="E199:E210"/>
    <mergeCell ref="E212:E223"/>
    <mergeCell ref="E225:E236"/>
    <mergeCell ref="E81:E92"/>
    <mergeCell ref="E94:E10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18"/>
  <sheetViews>
    <sheetView zoomScale="88" zoomScaleNormal="88" workbookViewId="0">
      <pane ySplit="1" topLeftCell="A399" activePane="bottomLeft" state="frozen"/>
      <selection pane="bottomLeft" activeCell="H408" sqref="H408"/>
    </sheetView>
  </sheetViews>
  <sheetFormatPr defaultColWidth="8.77734375" defaultRowHeight="14.4" x14ac:dyDescent="0.3"/>
  <cols>
    <col min="1" max="1" width="46" style="49" customWidth="1"/>
    <col min="2" max="2" width="38.21875" style="44" customWidth="1"/>
    <col min="3" max="4" width="12.5546875" style="6" bestFit="1" customWidth="1"/>
    <col min="5" max="5" width="42.21875" style="6" customWidth="1"/>
    <col min="6" max="57" width="8.77734375" style="9"/>
    <col min="58" max="16384" width="8.77734375" style="6"/>
  </cols>
  <sheetData>
    <row r="1" spans="1:57" s="3" customFormat="1" ht="15.6" x14ac:dyDescent="0.3">
      <c r="A1" s="25" t="s">
        <v>161</v>
      </c>
      <c r="B1" s="2" t="s">
        <v>116</v>
      </c>
      <c r="C1" s="1" t="s">
        <v>0</v>
      </c>
      <c r="D1" s="1" t="s">
        <v>1</v>
      </c>
      <c r="E1" s="1" t="s">
        <v>117</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41" customFormat="1" x14ac:dyDescent="0.3">
      <c r="A2" s="28" t="s">
        <v>184</v>
      </c>
      <c r="B2" s="45"/>
      <c r="C2" s="46"/>
      <c r="D2" s="46"/>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57" x14ac:dyDescent="0.3">
      <c r="A3" s="40" t="s">
        <v>191</v>
      </c>
      <c r="B3" s="5" t="s">
        <v>96</v>
      </c>
      <c r="C3" s="4" t="s">
        <v>3</v>
      </c>
      <c r="D3" s="4" t="s">
        <v>4</v>
      </c>
      <c r="E3" s="250" t="s">
        <v>772</v>
      </c>
    </row>
    <row r="4" spans="1:57" x14ac:dyDescent="0.3">
      <c r="A4" s="40" t="s">
        <v>192</v>
      </c>
      <c r="B4" s="5" t="s">
        <v>131</v>
      </c>
      <c r="C4" s="4" t="s">
        <v>6</v>
      </c>
      <c r="D4" s="4" t="s">
        <v>4</v>
      </c>
      <c r="E4" s="251"/>
    </row>
    <row r="5" spans="1:57" x14ac:dyDescent="0.3">
      <c r="A5" s="40" t="s">
        <v>193</v>
      </c>
      <c r="B5" s="5" t="s">
        <v>35</v>
      </c>
      <c r="C5" s="4" t="s">
        <v>6</v>
      </c>
      <c r="D5" s="4" t="s">
        <v>4</v>
      </c>
      <c r="E5" s="251"/>
    </row>
    <row r="6" spans="1:57" x14ac:dyDescent="0.3">
      <c r="A6" s="40" t="s">
        <v>194</v>
      </c>
      <c r="B6" s="5" t="s">
        <v>140</v>
      </c>
      <c r="C6" s="4" t="s">
        <v>6</v>
      </c>
      <c r="D6" s="4" t="s">
        <v>4</v>
      </c>
      <c r="E6" s="251"/>
    </row>
    <row r="7" spans="1:57" x14ac:dyDescent="0.3">
      <c r="A7" s="40" t="s">
        <v>195</v>
      </c>
      <c r="B7" s="5" t="s">
        <v>133</v>
      </c>
      <c r="C7" s="4" t="s">
        <v>6</v>
      </c>
      <c r="D7" s="4" t="s">
        <v>4</v>
      </c>
      <c r="E7" s="251"/>
    </row>
    <row r="8" spans="1:57" x14ac:dyDescent="0.3">
      <c r="A8" s="40" t="s">
        <v>196</v>
      </c>
      <c r="B8" s="5" t="s">
        <v>82</v>
      </c>
      <c r="C8" s="4" t="s">
        <v>6</v>
      </c>
      <c r="D8" s="4" t="s">
        <v>4</v>
      </c>
      <c r="E8" s="251"/>
    </row>
    <row r="9" spans="1:57" ht="28.8" x14ac:dyDescent="0.3">
      <c r="A9" s="40" t="s">
        <v>197</v>
      </c>
      <c r="B9" s="5" t="s">
        <v>134</v>
      </c>
      <c r="C9" s="4" t="s">
        <v>6</v>
      </c>
      <c r="D9" s="4" t="s">
        <v>6</v>
      </c>
      <c r="E9" s="251"/>
    </row>
    <row r="10" spans="1:57" x14ac:dyDescent="0.3">
      <c r="A10" s="40" t="s">
        <v>198</v>
      </c>
      <c r="B10" s="5" t="s">
        <v>135</v>
      </c>
      <c r="C10" s="4" t="s">
        <v>6</v>
      </c>
      <c r="D10" s="4" t="s">
        <v>4</v>
      </c>
      <c r="E10" s="251"/>
    </row>
    <row r="11" spans="1:57" x14ac:dyDescent="0.3">
      <c r="A11" s="40" t="s">
        <v>199</v>
      </c>
      <c r="B11" s="5" t="s">
        <v>135</v>
      </c>
      <c r="C11" s="4" t="s">
        <v>6</v>
      </c>
      <c r="D11" s="4" t="s">
        <v>4</v>
      </c>
      <c r="E11" s="251"/>
    </row>
    <row r="12" spans="1:57" x14ac:dyDescent="0.3">
      <c r="A12" s="40" t="s">
        <v>200</v>
      </c>
      <c r="B12" s="5" t="s">
        <v>136</v>
      </c>
      <c r="C12" s="4" t="s">
        <v>6</v>
      </c>
      <c r="D12" s="4" t="s">
        <v>4</v>
      </c>
      <c r="E12" s="251"/>
    </row>
    <row r="13" spans="1:57" x14ac:dyDescent="0.3">
      <c r="A13" s="40" t="s">
        <v>201</v>
      </c>
      <c r="B13" s="5" t="s">
        <v>137</v>
      </c>
      <c r="C13" s="4" t="s">
        <v>6</v>
      </c>
      <c r="D13" s="4" t="s">
        <v>4</v>
      </c>
      <c r="E13" s="251"/>
    </row>
    <row r="14" spans="1:57" x14ac:dyDescent="0.3">
      <c r="A14" s="40" t="s">
        <v>202</v>
      </c>
      <c r="B14" s="5" t="s">
        <v>138</v>
      </c>
      <c r="C14" s="4" t="s">
        <v>6</v>
      </c>
      <c r="D14" s="4" t="s">
        <v>3</v>
      </c>
      <c r="E14" s="251"/>
    </row>
    <row r="15" spans="1:57" s="41" customFormat="1" x14ac:dyDescent="0.3">
      <c r="A15" s="28" t="s">
        <v>185</v>
      </c>
      <c r="B15" s="45"/>
      <c r="C15" s="46"/>
      <c r="D15" s="46"/>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row>
    <row r="16" spans="1:57" x14ac:dyDescent="0.3">
      <c r="A16" s="40" t="s">
        <v>191</v>
      </c>
      <c r="B16" s="5" t="s">
        <v>162</v>
      </c>
      <c r="C16" s="4" t="s">
        <v>3</v>
      </c>
      <c r="D16" s="4" t="s">
        <v>4</v>
      </c>
      <c r="E16" s="250" t="s">
        <v>772</v>
      </c>
    </row>
    <row r="17" spans="1:57" x14ac:dyDescent="0.3">
      <c r="A17" s="40" t="s">
        <v>192</v>
      </c>
      <c r="B17" s="5" t="s">
        <v>131</v>
      </c>
      <c r="C17" s="4" t="s">
        <v>6</v>
      </c>
      <c r="D17" s="4" t="s">
        <v>4</v>
      </c>
      <c r="E17" s="251"/>
    </row>
    <row r="18" spans="1:57" x14ac:dyDescent="0.3">
      <c r="A18" s="40" t="s">
        <v>193</v>
      </c>
      <c r="B18" s="5" t="s">
        <v>35</v>
      </c>
      <c r="C18" s="4" t="s">
        <v>6</v>
      </c>
      <c r="D18" s="4" t="s">
        <v>4</v>
      </c>
      <c r="E18" s="251"/>
    </row>
    <row r="19" spans="1:57" x14ac:dyDescent="0.3">
      <c r="A19" s="40" t="s">
        <v>194</v>
      </c>
      <c r="B19" s="5" t="s">
        <v>140</v>
      </c>
      <c r="C19" s="4" t="s">
        <v>6</v>
      </c>
      <c r="D19" s="4" t="s">
        <v>4</v>
      </c>
      <c r="E19" s="251"/>
    </row>
    <row r="20" spans="1:57" x14ac:dyDescent="0.3">
      <c r="A20" s="40" t="s">
        <v>195</v>
      </c>
      <c r="B20" s="5" t="s">
        <v>133</v>
      </c>
      <c r="C20" s="4" t="s">
        <v>6</v>
      </c>
      <c r="D20" s="4" t="s">
        <v>4</v>
      </c>
      <c r="E20" s="251"/>
    </row>
    <row r="21" spans="1:57" x14ac:dyDescent="0.3">
      <c r="A21" s="40" t="s">
        <v>196</v>
      </c>
      <c r="B21" s="5" t="s">
        <v>82</v>
      </c>
      <c r="C21" s="4" t="s">
        <v>6</v>
      </c>
      <c r="D21" s="4" t="s">
        <v>4</v>
      </c>
      <c r="E21" s="251"/>
    </row>
    <row r="22" spans="1:57" ht="28.8" x14ac:dyDescent="0.3">
      <c r="A22" s="40" t="s">
        <v>197</v>
      </c>
      <c r="B22" s="5" t="s">
        <v>134</v>
      </c>
      <c r="C22" s="4" t="s">
        <v>6</v>
      </c>
      <c r="D22" s="4" t="s">
        <v>6</v>
      </c>
      <c r="E22" s="251"/>
    </row>
    <row r="23" spans="1:57" x14ac:dyDescent="0.3">
      <c r="A23" s="40" t="s">
        <v>198</v>
      </c>
      <c r="B23" s="5" t="s">
        <v>135</v>
      </c>
      <c r="C23" s="4" t="s">
        <v>6</v>
      </c>
      <c r="D23" s="4" t="s">
        <v>4</v>
      </c>
      <c r="E23" s="251"/>
    </row>
    <row r="24" spans="1:57" x14ac:dyDescent="0.3">
      <c r="A24" s="40" t="s">
        <v>199</v>
      </c>
      <c r="B24" s="5" t="s">
        <v>135</v>
      </c>
      <c r="C24" s="4" t="s">
        <v>6</v>
      </c>
      <c r="D24" s="4" t="s">
        <v>4</v>
      </c>
      <c r="E24" s="251"/>
    </row>
    <row r="25" spans="1:57" x14ac:dyDescent="0.3">
      <c r="A25" s="40" t="s">
        <v>200</v>
      </c>
      <c r="B25" s="5" t="s">
        <v>136</v>
      </c>
      <c r="C25" s="4" t="s">
        <v>6</v>
      </c>
      <c r="D25" s="4" t="s">
        <v>4</v>
      </c>
      <c r="E25" s="251"/>
    </row>
    <row r="26" spans="1:57" x14ac:dyDescent="0.3">
      <c r="A26" s="40" t="s">
        <v>201</v>
      </c>
      <c r="B26" s="5" t="s">
        <v>137</v>
      </c>
      <c r="C26" s="4" t="s">
        <v>6</v>
      </c>
      <c r="D26" s="4" t="s">
        <v>4</v>
      </c>
      <c r="E26" s="251"/>
    </row>
    <row r="27" spans="1:57" x14ac:dyDescent="0.3">
      <c r="A27" s="40" t="s">
        <v>202</v>
      </c>
      <c r="B27" s="5" t="s">
        <v>138</v>
      </c>
      <c r="C27" s="4" t="s">
        <v>6</v>
      </c>
      <c r="D27" s="4" t="s">
        <v>3</v>
      </c>
      <c r="E27" s="251"/>
    </row>
    <row r="28" spans="1:57" s="41" customFormat="1" x14ac:dyDescent="0.3">
      <c r="A28" s="28" t="s">
        <v>186</v>
      </c>
      <c r="B28" s="45"/>
      <c r="C28" s="46"/>
      <c r="D28" s="46"/>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row>
    <row r="29" spans="1:57" x14ac:dyDescent="0.3">
      <c r="A29" s="40" t="s">
        <v>191</v>
      </c>
      <c r="B29" s="5" t="s">
        <v>96</v>
      </c>
      <c r="C29" s="4" t="s">
        <v>3</v>
      </c>
      <c r="D29" s="4" t="s">
        <v>4</v>
      </c>
      <c r="E29" s="250" t="s">
        <v>772</v>
      </c>
    </row>
    <row r="30" spans="1:57" x14ac:dyDescent="0.3">
      <c r="A30" s="40" t="s">
        <v>192</v>
      </c>
      <c r="B30" s="5" t="s">
        <v>131</v>
      </c>
      <c r="C30" s="4" t="s">
        <v>6</v>
      </c>
      <c r="D30" s="4" t="s">
        <v>4</v>
      </c>
      <c r="E30" s="251"/>
    </row>
    <row r="31" spans="1:57" x14ac:dyDescent="0.3">
      <c r="A31" s="40" t="s">
        <v>193</v>
      </c>
      <c r="B31" s="5" t="s">
        <v>35</v>
      </c>
      <c r="C31" s="4" t="s">
        <v>6</v>
      </c>
      <c r="D31" s="4" t="s">
        <v>4</v>
      </c>
      <c r="E31" s="251"/>
    </row>
    <row r="32" spans="1:57" x14ac:dyDescent="0.3">
      <c r="A32" s="40" t="s">
        <v>194</v>
      </c>
      <c r="B32" s="5" t="s">
        <v>140</v>
      </c>
      <c r="C32" s="4" t="s">
        <v>6</v>
      </c>
      <c r="D32" s="4" t="s">
        <v>4</v>
      </c>
      <c r="E32" s="251"/>
    </row>
    <row r="33" spans="1:57" x14ac:dyDescent="0.3">
      <c r="A33" s="40" t="s">
        <v>195</v>
      </c>
      <c r="B33" s="5" t="s">
        <v>133</v>
      </c>
      <c r="C33" s="4" t="s">
        <v>6</v>
      </c>
      <c r="D33" s="4" t="s">
        <v>4</v>
      </c>
      <c r="E33" s="251"/>
    </row>
    <row r="34" spans="1:57" x14ac:dyDescent="0.3">
      <c r="A34" s="40" t="s">
        <v>196</v>
      </c>
      <c r="B34" s="5" t="s">
        <v>82</v>
      </c>
      <c r="C34" s="4" t="s">
        <v>6</v>
      </c>
      <c r="D34" s="4" t="s">
        <v>4</v>
      </c>
      <c r="E34" s="251"/>
    </row>
    <row r="35" spans="1:57" ht="28.8" x14ac:dyDescent="0.3">
      <c r="A35" s="40" t="s">
        <v>197</v>
      </c>
      <c r="B35" s="5" t="s">
        <v>134</v>
      </c>
      <c r="C35" s="4" t="s">
        <v>6</v>
      </c>
      <c r="D35" s="4" t="s">
        <v>6</v>
      </c>
      <c r="E35" s="251"/>
    </row>
    <row r="36" spans="1:57" x14ac:dyDescent="0.3">
      <c r="A36" s="40" t="s">
        <v>198</v>
      </c>
      <c r="B36" s="5" t="s">
        <v>135</v>
      </c>
      <c r="C36" s="4" t="s">
        <v>6</v>
      </c>
      <c r="D36" s="4" t="s">
        <v>4</v>
      </c>
      <c r="E36" s="251"/>
    </row>
    <row r="37" spans="1:57" x14ac:dyDescent="0.3">
      <c r="A37" s="40" t="s">
        <v>199</v>
      </c>
      <c r="B37" s="5" t="s">
        <v>135</v>
      </c>
      <c r="C37" s="4" t="s">
        <v>6</v>
      </c>
      <c r="D37" s="4" t="s">
        <v>4</v>
      </c>
      <c r="E37" s="251"/>
    </row>
    <row r="38" spans="1:57" x14ac:dyDescent="0.3">
      <c r="A38" s="40" t="s">
        <v>200</v>
      </c>
      <c r="B38" s="5" t="s">
        <v>136</v>
      </c>
      <c r="C38" s="4" t="s">
        <v>6</v>
      </c>
      <c r="D38" s="4" t="s">
        <v>4</v>
      </c>
      <c r="E38" s="251"/>
    </row>
    <row r="39" spans="1:57" x14ac:dyDescent="0.3">
      <c r="A39" s="40" t="s">
        <v>201</v>
      </c>
      <c r="B39" s="5" t="s">
        <v>137</v>
      </c>
      <c r="C39" s="4" t="s">
        <v>6</v>
      </c>
      <c r="D39" s="4" t="s">
        <v>4</v>
      </c>
      <c r="E39" s="251"/>
    </row>
    <row r="40" spans="1:57" x14ac:dyDescent="0.3">
      <c r="A40" s="40" t="s">
        <v>202</v>
      </c>
      <c r="B40" s="5" t="s">
        <v>138</v>
      </c>
      <c r="C40" s="4" t="s">
        <v>6</v>
      </c>
      <c r="D40" s="4" t="s">
        <v>3</v>
      </c>
      <c r="E40" s="251"/>
    </row>
    <row r="41" spans="1:57" s="41" customFormat="1" x14ac:dyDescent="0.3">
      <c r="A41" s="28" t="s">
        <v>187</v>
      </c>
      <c r="B41" s="45"/>
      <c r="C41" s="46"/>
      <c r="D41" s="46"/>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1:57" x14ac:dyDescent="0.3">
      <c r="A42" s="40" t="s">
        <v>191</v>
      </c>
      <c r="B42" s="5" t="s">
        <v>99</v>
      </c>
      <c r="C42" s="4" t="s">
        <v>3</v>
      </c>
      <c r="D42" s="4" t="s">
        <v>4</v>
      </c>
      <c r="E42" s="250" t="s">
        <v>773</v>
      </c>
    </row>
    <row r="43" spans="1:57" x14ac:dyDescent="0.3">
      <c r="A43" s="40" t="s">
        <v>192</v>
      </c>
      <c r="B43" s="5" t="s">
        <v>131</v>
      </c>
      <c r="C43" s="4" t="s">
        <v>6</v>
      </c>
      <c r="D43" s="4" t="s">
        <v>4</v>
      </c>
      <c r="E43" s="251"/>
    </row>
    <row r="44" spans="1:57" x14ac:dyDescent="0.3">
      <c r="A44" s="40" t="s">
        <v>193</v>
      </c>
      <c r="B44" s="5" t="s">
        <v>35</v>
      </c>
      <c r="C44" s="4" t="s">
        <v>6</v>
      </c>
      <c r="D44" s="4" t="s">
        <v>4</v>
      </c>
      <c r="E44" s="251"/>
    </row>
    <row r="45" spans="1:57" x14ac:dyDescent="0.3">
      <c r="A45" s="40" t="s">
        <v>194</v>
      </c>
      <c r="B45" s="5" t="s">
        <v>140</v>
      </c>
      <c r="C45" s="4" t="s">
        <v>6</v>
      </c>
      <c r="D45" s="4" t="s">
        <v>4</v>
      </c>
      <c r="E45" s="251"/>
    </row>
    <row r="46" spans="1:57" x14ac:dyDescent="0.3">
      <c r="A46" s="40" t="s">
        <v>195</v>
      </c>
      <c r="B46" s="5" t="s">
        <v>133</v>
      </c>
      <c r="C46" s="4" t="s">
        <v>6</v>
      </c>
      <c r="D46" s="4" t="s">
        <v>4</v>
      </c>
      <c r="E46" s="251"/>
    </row>
    <row r="47" spans="1:57" x14ac:dyDescent="0.3">
      <c r="A47" s="40" t="s">
        <v>196</v>
      </c>
      <c r="B47" s="5" t="s">
        <v>82</v>
      </c>
      <c r="C47" s="4" t="s">
        <v>6</v>
      </c>
      <c r="D47" s="4" t="s">
        <v>4</v>
      </c>
      <c r="E47" s="251"/>
    </row>
    <row r="48" spans="1:57" ht="28.8" x14ac:dyDescent="0.3">
      <c r="A48" s="40" t="s">
        <v>197</v>
      </c>
      <c r="B48" s="5" t="s">
        <v>134</v>
      </c>
      <c r="C48" s="4" t="s">
        <v>6</v>
      </c>
      <c r="D48" s="4" t="s">
        <v>6</v>
      </c>
      <c r="E48" s="251"/>
    </row>
    <row r="49" spans="1:57" x14ac:dyDescent="0.3">
      <c r="A49" s="40" t="s">
        <v>198</v>
      </c>
      <c r="B49" s="5" t="s">
        <v>135</v>
      </c>
      <c r="C49" s="4" t="s">
        <v>6</v>
      </c>
      <c r="D49" s="4" t="s">
        <v>4</v>
      </c>
      <c r="E49" s="251"/>
    </row>
    <row r="50" spans="1:57" x14ac:dyDescent="0.3">
      <c r="A50" s="40" t="s">
        <v>199</v>
      </c>
      <c r="B50" s="5" t="s">
        <v>135</v>
      </c>
      <c r="C50" s="4" t="s">
        <v>6</v>
      </c>
      <c r="D50" s="4" t="s">
        <v>4</v>
      </c>
      <c r="E50" s="251"/>
    </row>
    <row r="51" spans="1:57" x14ac:dyDescent="0.3">
      <c r="A51" s="40" t="s">
        <v>200</v>
      </c>
      <c r="B51" s="5" t="s">
        <v>136</v>
      </c>
      <c r="C51" s="4" t="s">
        <v>6</v>
      </c>
      <c r="D51" s="4" t="s">
        <v>4</v>
      </c>
      <c r="E51" s="251"/>
    </row>
    <row r="52" spans="1:57" x14ac:dyDescent="0.3">
      <c r="A52" s="40" t="s">
        <v>201</v>
      </c>
      <c r="B52" s="5" t="s">
        <v>137</v>
      </c>
      <c r="C52" s="4" t="s">
        <v>6</v>
      </c>
      <c r="D52" s="4" t="s">
        <v>4</v>
      </c>
      <c r="E52" s="251"/>
    </row>
    <row r="53" spans="1:57" x14ac:dyDescent="0.3">
      <c r="A53" s="40" t="s">
        <v>202</v>
      </c>
      <c r="B53" s="5" t="s">
        <v>138</v>
      </c>
      <c r="C53" s="4" t="s">
        <v>6</v>
      </c>
      <c r="D53" s="4" t="s">
        <v>3</v>
      </c>
      <c r="E53" s="251"/>
    </row>
    <row r="54" spans="1:57" s="41" customFormat="1" x14ac:dyDescent="0.3">
      <c r="A54" s="28" t="s">
        <v>188</v>
      </c>
      <c r="B54" s="45"/>
      <c r="C54" s="46"/>
      <c r="D54" s="46"/>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1:57" x14ac:dyDescent="0.3">
      <c r="A55" s="40" t="s">
        <v>191</v>
      </c>
      <c r="B55" s="5" t="s">
        <v>77</v>
      </c>
      <c r="C55" s="4" t="s">
        <v>3</v>
      </c>
      <c r="D55" s="4" t="s">
        <v>4</v>
      </c>
      <c r="E55" s="250" t="s">
        <v>772</v>
      </c>
    </row>
    <row r="56" spans="1:57" x14ac:dyDescent="0.3">
      <c r="A56" s="40" t="s">
        <v>192</v>
      </c>
      <c r="B56" s="5" t="s">
        <v>131</v>
      </c>
      <c r="C56" s="4" t="s">
        <v>6</v>
      </c>
      <c r="D56" s="4" t="s">
        <v>4</v>
      </c>
      <c r="E56" s="251"/>
    </row>
    <row r="57" spans="1:57" x14ac:dyDescent="0.3">
      <c r="A57" s="40" t="s">
        <v>193</v>
      </c>
      <c r="B57" s="5" t="s">
        <v>35</v>
      </c>
      <c r="C57" s="4" t="s">
        <v>6</v>
      </c>
      <c r="D57" s="4" t="s">
        <v>4</v>
      </c>
      <c r="E57" s="251"/>
    </row>
    <row r="58" spans="1:57" x14ac:dyDescent="0.3">
      <c r="A58" s="40" t="s">
        <v>194</v>
      </c>
      <c r="B58" s="5" t="s">
        <v>140</v>
      </c>
      <c r="C58" s="4" t="s">
        <v>6</v>
      </c>
      <c r="D58" s="4" t="s">
        <v>4</v>
      </c>
      <c r="E58" s="251"/>
    </row>
    <row r="59" spans="1:57" x14ac:dyDescent="0.3">
      <c r="A59" s="40" t="s">
        <v>195</v>
      </c>
      <c r="B59" s="5" t="s">
        <v>133</v>
      </c>
      <c r="C59" s="4" t="s">
        <v>6</v>
      </c>
      <c r="D59" s="4" t="s">
        <v>4</v>
      </c>
      <c r="E59" s="251"/>
    </row>
    <row r="60" spans="1:57" x14ac:dyDescent="0.3">
      <c r="A60" s="40" t="s">
        <v>196</v>
      </c>
      <c r="B60" s="5" t="s">
        <v>82</v>
      </c>
      <c r="C60" s="4" t="s">
        <v>6</v>
      </c>
      <c r="D60" s="4" t="s">
        <v>4</v>
      </c>
      <c r="E60" s="251"/>
    </row>
    <row r="61" spans="1:57" ht="28.8" x14ac:dyDescent="0.3">
      <c r="A61" s="40" t="s">
        <v>197</v>
      </c>
      <c r="B61" s="5" t="s">
        <v>134</v>
      </c>
      <c r="C61" s="4" t="s">
        <v>6</v>
      </c>
      <c r="D61" s="4" t="s">
        <v>6</v>
      </c>
      <c r="E61" s="251"/>
    </row>
    <row r="62" spans="1:57" x14ac:dyDescent="0.3">
      <c r="A62" s="40" t="s">
        <v>198</v>
      </c>
      <c r="B62" s="5" t="s">
        <v>135</v>
      </c>
      <c r="C62" s="4" t="s">
        <v>6</v>
      </c>
      <c r="D62" s="4" t="s">
        <v>4</v>
      </c>
      <c r="E62" s="251"/>
    </row>
    <row r="63" spans="1:57" x14ac:dyDescent="0.3">
      <c r="A63" s="40" t="s">
        <v>199</v>
      </c>
      <c r="B63" s="5" t="s">
        <v>135</v>
      </c>
      <c r="C63" s="4" t="s">
        <v>6</v>
      </c>
      <c r="D63" s="4" t="s">
        <v>4</v>
      </c>
      <c r="E63" s="251"/>
    </row>
    <row r="64" spans="1:57" x14ac:dyDescent="0.3">
      <c r="A64" s="40" t="s">
        <v>200</v>
      </c>
      <c r="B64" s="5" t="s">
        <v>136</v>
      </c>
      <c r="C64" s="4" t="s">
        <v>6</v>
      </c>
      <c r="D64" s="4" t="s">
        <v>4</v>
      </c>
      <c r="E64" s="251"/>
    </row>
    <row r="65" spans="1:57" x14ac:dyDescent="0.3">
      <c r="A65" s="40" t="s">
        <v>201</v>
      </c>
      <c r="B65" s="5" t="s">
        <v>137</v>
      </c>
      <c r="C65" s="4" t="s">
        <v>6</v>
      </c>
      <c r="D65" s="4" t="s">
        <v>4</v>
      </c>
      <c r="E65" s="251"/>
    </row>
    <row r="66" spans="1:57" x14ac:dyDescent="0.3">
      <c r="A66" s="40" t="s">
        <v>202</v>
      </c>
      <c r="B66" s="5" t="s">
        <v>138</v>
      </c>
      <c r="C66" s="4" t="s">
        <v>6</v>
      </c>
      <c r="D66" s="4" t="s">
        <v>3</v>
      </c>
      <c r="E66" s="251"/>
    </row>
    <row r="67" spans="1:57" s="41" customFormat="1" x14ac:dyDescent="0.3">
      <c r="A67" s="28" t="s">
        <v>189</v>
      </c>
      <c r="B67" s="45"/>
      <c r="C67" s="46"/>
      <c r="D67" s="46"/>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1:57" x14ac:dyDescent="0.3">
      <c r="A68" s="40" t="s">
        <v>191</v>
      </c>
      <c r="B68" s="5" t="s">
        <v>110</v>
      </c>
      <c r="C68" s="4" t="s">
        <v>3</v>
      </c>
      <c r="D68" s="4" t="s">
        <v>4</v>
      </c>
      <c r="E68" s="250" t="s">
        <v>774</v>
      </c>
    </row>
    <row r="69" spans="1:57" x14ac:dyDescent="0.3">
      <c r="A69" s="40" t="s">
        <v>192</v>
      </c>
      <c r="B69" s="5" t="s">
        <v>141</v>
      </c>
      <c r="C69" s="4" t="s">
        <v>6</v>
      </c>
      <c r="D69" s="4" t="s">
        <v>4</v>
      </c>
      <c r="E69" s="251"/>
    </row>
    <row r="70" spans="1:57" x14ac:dyDescent="0.3">
      <c r="A70" s="40" t="s">
        <v>193</v>
      </c>
      <c r="B70" s="5" t="s">
        <v>73</v>
      </c>
      <c r="C70" s="4" t="s">
        <v>6</v>
      </c>
      <c r="D70" s="4" t="s">
        <v>4</v>
      </c>
      <c r="E70" s="251"/>
    </row>
    <row r="71" spans="1:57" x14ac:dyDescent="0.3">
      <c r="A71" s="40" t="s">
        <v>194</v>
      </c>
      <c r="B71" s="221" t="s">
        <v>176</v>
      </c>
      <c r="C71" s="4" t="s">
        <v>6</v>
      </c>
      <c r="D71" s="4" t="s">
        <v>4</v>
      </c>
      <c r="E71" s="251"/>
    </row>
    <row r="72" spans="1:57" x14ac:dyDescent="0.3">
      <c r="A72" s="40" t="s">
        <v>195</v>
      </c>
      <c r="B72" s="5" t="s">
        <v>142</v>
      </c>
      <c r="C72" s="4" t="s">
        <v>6</v>
      </c>
      <c r="D72" s="4" t="s">
        <v>4</v>
      </c>
      <c r="E72" s="251"/>
    </row>
    <row r="73" spans="1:57" x14ac:dyDescent="0.3">
      <c r="A73" s="40" t="s">
        <v>196</v>
      </c>
      <c r="B73" s="5" t="s">
        <v>108</v>
      </c>
      <c r="C73" s="4" t="s">
        <v>6</v>
      </c>
      <c r="D73" s="4" t="s">
        <v>4</v>
      </c>
      <c r="E73" s="251"/>
    </row>
    <row r="74" spans="1:57" ht="28.8" x14ac:dyDescent="0.3">
      <c r="A74" s="40" t="s">
        <v>197</v>
      </c>
      <c r="B74" s="5" t="s">
        <v>134</v>
      </c>
      <c r="C74" s="4" t="s">
        <v>6</v>
      </c>
      <c r="D74" s="4" t="s">
        <v>6</v>
      </c>
      <c r="E74" s="251"/>
    </row>
    <row r="75" spans="1:57" x14ac:dyDescent="0.3">
      <c r="A75" s="40" t="s">
        <v>198</v>
      </c>
      <c r="B75" s="5" t="s">
        <v>143</v>
      </c>
      <c r="C75" s="4" t="s">
        <v>6</v>
      </c>
      <c r="D75" s="4" t="s">
        <v>4</v>
      </c>
      <c r="E75" s="251"/>
    </row>
    <row r="76" spans="1:57" x14ac:dyDescent="0.3">
      <c r="A76" s="40" t="s">
        <v>199</v>
      </c>
      <c r="B76" s="5" t="s">
        <v>143</v>
      </c>
      <c r="C76" s="4" t="s">
        <v>6</v>
      </c>
      <c r="D76" s="4" t="s">
        <v>4</v>
      </c>
      <c r="E76" s="251"/>
    </row>
    <row r="77" spans="1:57" x14ac:dyDescent="0.3">
      <c r="A77" s="40" t="s">
        <v>200</v>
      </c>
      <c r="B77" s="5" t="s">
        <v>144</v>
      </c>
      <c r="C77" s="4" t="s">
        <v>6</v>
      </c>
      <c r="D77" s="4" t="s">
        <v>4</v>
      </c>
      <c r="E77" s="251"/>
    </row>
    <row r="78" spans="1:57" x14ac:dyDescent="0.3">
      <c r="A78" s="40" t="s">
        <v>201</v>
      </c>
      <c r="B78" s="5" t="s">
        <v>147</v>
      </c>
      <c r="C78" s="4" t="s">
        <v>6</v>
      </c>
      <c r="D78" s="4" t="s">
        <v>4</v>
      </c>
      <c r="E78" s="251"/>
    </row>
    <row r="79" spans="1:57" x14ac:dyDescent="0.3">
      <c r="A79" s="40" t="s">
        <v>202</v>
      </c>
      <c r="B79" s="5" t="s">
        <v>148</v>
      </c>
      <c r="C79" s="4" t="s">
        <v>6</v>
      </c>
      <c r="D79" s="4" t="s">
        <v>3</v>
      </c>
      <c r="E79" s="251"/>
    </row>
    <row r="80" spans="1:57" s="41" customFormat="1" x14ac:dyDescent="0.3">
      <c r="A80" s="28" t="s">
        <v>190</v>
      </c>
      <c r="B80" s="45"/>
      <c r="C80" s="46"/>
      <c r="D80" s="46"/>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1:57" x14ac:dyDescent="0.3">
      <c r="A81" s="40" t="s">
        <v>191</v>
      </c>
      <c r="B81" s="5" t="s">
        <v>149</v>
      </c>
      <c r="C81" s="4" t="s">
        <v>3</v>
      </c>
      <c r="D81" s="4" t="s">
        <v>4</v>
      </c>
      <c r="E81" s="250" t="s">
        <v>775</v>
      </c>
    </row>
    <row r="82" spans="1:57" x14ac:dyDescent="0.3">
      <c r="A82" s="40" t="s">
        <v>192</v>
      </c>
      <c r="B82" s="5" t="s">
        <v>141</v>
      </c>
      <c r="C82" s="4" t="s">
        <v>6</v>
      </c>
      <c r="D82" s="4" t="s">
        <v>4</v>
      </c>
      <c r="E82" s="251"/>
    </row>
    <row r="83" spans="1:57" x14ac:dyDescent="0.3">
      <c r="A83" s="40" t="s">
        <v>193</v>
      </c>
      <c r="B83" s="5" t="s">
        <v>73</v>
      </c>
      <c r="C83" s="4" t="s">
        <v>6</v>
      </c>
      <c r="D83" s="4" t="s">
        <v>4</v>
      </c>
      <c r="E83" s="251"/>
    </row>
    <row r="84" spans="1:57" x14ac:dyDescent="0.3">
      <c r="A84" s="40" t="s">
        <v>194</v>
      </c>
      <c r="B84" s="221" t="s">
        <v>176</v>
      </c>
      <c r="C84" s="4" t="s">
        <v>6</v>
      </c>
      <c r="D84" s="4" t="s">
        <v>4</v>
      </c>
      <c r="E84" s="251"/>
    </row>
    <row r="85" spans="1:57" x14ac:dyDescent="0.3">
      <c r="A85" s="40" t="s">
        <v>195</v>
      </c>
      <c r="B85" s="5" t="s">
        <v>142</v>
      </c>
      <c r="C85" s="4" t="s">
        <v>6</v>
      </c>
      <c r="D85" s="4" t="s">
        <v>4</v>
      </c>
      <c r="E85" s="251"/>
    </row>
    <row r="86" spans="1:57" x14ac:dyDescent="0.3">
      <c r="A86" s="40" t="s">
        <v>196</v>
      </c>
      <c r="B86" s="5" t="s">
        <v>108</v>
      </c>
      <c r="C86" s="4" t="s">
        <v>6</v>
      </c>
      <c r="D86" s="4" t="s">
        <v>4</v>
      </c>
      <c r="E86" s="251"/>
    </row>
    <row r="87" spans="1:57" ht="28.8" x14ac:dyDescent="0.3">
      <c r="A87" s="40" t="s">
        <v>197</v>
      </c>
      <c r="B87" s="5" t="s">
        <v>134</v>
      </c>
      <c r="C87" s="4" t="s">
        <v>6</v>
      </c>
      <c r="D87" s="4" t="s">
        <v>6</v>
      </c>
      <c r="E87" s="251"/>
    </row>
    <row r="88" spans="1:57" x14ac:dyDescent="0.3">
      <c r="A88" s="40" t="s">
        <v>198</v>
      </c>
      <c r="B88" s="5" t="s">
        <v>143</v>
      </c>
      <c r="C88" s="4" t="s">
        <v>6</v>
      </c>
      <c r="D88" s="4" t="s">
        <v>4</v>
      </c>
      <c r="E88" s="251"/>
    </row>
    <row r="89" spans="1:57" x14ac:dyDescent="0.3">
      <c r="A89" s="40" t="s">
        <v>199</v>
      </c>
      <c r="B89" s="5" t="s">
        <v>143</v>
      </c>
      <c r="C89" s="4" t="s">
        <v>6</v>
      </c>
      <c r="D89" s="4" t="s">
        <v>4</v>
      </c>
      <c r="E89" s="251"/>
    </row>
    <row r="90" spans="1:57" x14ac:dyDescent="0.3">
      <c r="A90" s="40" t="s">
        <v>200</v>
      </c>
      <c r="B90" s="5" t="s">
        <v>144</v>
      </c>
      <c r="C90" s="4" t="s">
        <v>6</v>
      </c>
      <c r="D90" s="4" t="s">
        <v>4</v>
      </c>
      <c r="E90" s="251"/>
    </row>
    <row r="91" spans="1:57" x14ac:dyDescent="0.3">
      <c r="A91" s="40" t="s">
        <v>201</v>
      </c>
      <c r="B91" s="5" t="s">
        <v>150</v>
      </c>
      <c r="C91" s="4" t="s">
        <v>6</v>
      </c>
      <c r="D91" s="4" t="s">
        <v>4</v>
      </c>
      <c r="E91" s="251"/>
    </row>
    <row r="92" spans="1:57" x14ac:dyDescent="0.3">
      <c r="A92" s="40" t="s">
        <v>202</v>
      </c>
      <c r="B92" s="5" t="s">
        <v>151</v>
      </c>
      <c r="C92" s="4" t="s">
        <v>6</v>
      </c>
      <c r="D92" s="4" t="s">
        <v>3</v>
      </c>
      <c r="E92" s="251"/>
    </row>
    <row r="93" spans="1:57" s="41" customFormat="1" x14ac:dyDescent="0.3">
      <c r="A93" s="28" t="s">
        <v>203</v>
      </c>
      <c r="B93" s="45"/>
      <c r="C93" s="46"/>
      <c r="D93" s="46"/>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1:57" x14ac:dyDescent="0.3">
      <c r="A94" s="40" t="s">
        <v>191</v>
      </c>
      <c r="B94" s="5" t="s">
        <v>95</v>
      </c>
      <c r="C94" s="4" t="s">
        <v>3</v>
      </c>
      <c r="D94" s="4" t="s">
        <v>4</v>
      </c>
      <c r="E94" s="250" t="s">
        <v>776</v>
      </c>
    </row>
    <row r="95" spans="1:57" x14ac:dyDescent="0.3">
      <c r="A95" s="40" t="s">
        <v>192</v>
      </c>
      <c r="B95" s="5" t="s">
        <v>141</v>
      </c>
      <c r="C95" s="4" t="s">
        <v>6</v>
      </c>
      <c r="D95" s="4" t="s">
        <v>4</v>
      </c>
      <c r="E95" s="251"/>
    </row>
    <row r="96" spans="1:57" x14ac:dyDescent="0.3">
      <c r="A96" s="40" t="s">
        <v>193</v>
      </c>
      <c r="B96" s="5" t="s">
        <v>73</v>
      </c>
      <c r="C96" s="4" t="s">
        <v>6</v>
      </c>
      <c r="D96" s="4" t="s">
        <v>4</v>
      </c>
      <c r="E96" s="251"/>
    </row>
    <row r="97" spans="1:57" x14ac:dyDescent="0.3">
      <c r="A97" s="40" t="s">
        <v>194</v>
      </c>
      <c r="B97" s="221" t="s">
        <v>176</v>
      </c>
      <c r="C97" s="4" t="s">
        <v>6</v>
      </c>
      <c r="D97" s="4" t="s">
        <v>4</v>
      </c>
      <c r="E97" s="251"/>
    </row>
    <row r="98" spans="1:57" x14ac:dyDescent="0.3">
      <c r="A98" s="40" t="s">
        <v>195</v>
      </c>
      <c r="B98" s="5" t="s">
        <v>142</v>
      </c>
      <c r="C98" s="4" t="s">
        <v>6</v>
      </c>
      <c r="D98" s="4" t="s">
        <v>4</v>
      </c>
      <c r="E98" s="251"/>
    </row>
    <row r="99" spans="1:57" x14ac:dyDescent="0.3">
      <c r="A99" s="40" t="s">
        <v>196</v>
      </c>
      <c r="B99" s="5" t="s">
        <v>108</v>
      </c>
      <c r="C99" s="4" t="s">
        <v>6</v>
      </c>
      <c r="D99" s="4" t="s">
        <v>4</v>
      </c>
      <c r="E99" s="251"/>
    </row>
    <row r="100" spans="1:57" ht="28.8" x14ac:dyDescent="0.3">
      <c r="A100" s="40" t="s">
        <v>197</v>
      </c>
      <c r="B100" s="5" t="s">
        <v>134</v>
      </c>
      <c r="C100" s="4" t="s">
        <v>6</v>
      </c>
      <c r="D100" s="4" t="s">
        <v>6</v>
      </c>
      <c r="E100" s="251"/>
    </row>
    <row r="101" spans="1:57" x14ac:dyDescent="0.3">
      <c r="A101" s="40" t="s">
        <v>198</v>
      </c>
      <c r="B101" s="5" t="s">
        <v>143</v>
      </c>
      <c r="C101" s="4" t="s">
        <v>6</v>
      </c>
      <c r="D101" s="4" t="s">
        <v>4</v>
      </c>
      <c r="E101" s="251"/>
    </row>
    <row r="102" spans="1:57" x14ac:dyDescent="0.3">
      <c r="A102" s="40" t="s">
        <v>199</v>
      </c>
      <c r="B102" s="5" t="s">
        <v>143</v>
      </c>
      <c r="C102" s="4" t="s">
        <v>6</v>
      </c>
      <c r="D102" s="4" t="s">
        <v>4</v>
      </c>
      <c r="E102" s="251"/>
    </row>
    <row r="103" spans="1:57" x14ac:dyDescent="0.3">
      <c r="A103" s="40" t="s">
        <v>200</v>
      </c>
      <c r="B103" s="5" t="s">
        <v>144</v>
      </c>
      <c r="C103" s="4" t="s">
        <v>6</v>
      </c>
      <c r="D103" s="4" t="s">
        <v>4</v>
      </c>
      <c r="E103" s="251"/>
    </row>
    <row r="104" spans="1:57" x14ac:dyDescent="0.3">
      <c r="A104" s="40" t="s">
        <v>201</v>
      </c>
      <c r="B104" s="5" t="s">
        <v>150</v>
      </c>
      <c r="C104" s="4" t="s">
        <v>6</v>
      </c>
      <c r="D104" s="4" t="s">
        <v>4</v>
      </c>
      <c r="E104" s="251"/>
    </row>
    <row r="105" spans="1:57" x14ac:dyDescent="0.3">
      <c r="A105" s="40" t="s">
        <v>202</v>
      </c>
      <c r="B105" s="5" t="s">
        <v>129</v>
      </c>
      <c r="C105" s="4" t="s">
        <v>6</v>
      </c>
      <c r="D105" s="4" t="s">
        <v>3</v>
      </c>
      <c r="E105" s="251"/>
    </row>
    <row r="106" spans="1:57" s="41" customFormat="1" x14ac:dyDescent="0.3">
      <c r="A106" s="28" t="s">
        <v>204</v>
      </c>
      <c r="B106" s="45"/>
      <c r="C106" s="46"/>
      <c r="D106" s="46"/>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1:57" x14ac:dyDescent="0.3">
      <c r="A107" s="40" t="s">
        <v>191</v>
      </c>
      <c r="B107" s="5" t="s">
        <v>110</v>
      </c>
      <c r="C107" s="4" t="s">
        <v>3</v>
      </c>
      <c r="D107" s="4" t="s">
        <v>4</v>
      </c>
      <c r="E107" s="250" t="s">
        <v>777</v>
      </c>
    </row>
    <row r="108" spans="1:57" x14ac:dyDescent="0.3">
      <c r="A108" s="40" t="s">
        <v>192</v>
      </c>
      <c r="B108" s="5" t="s">
        <v>141</v>
      </c>
      <c r="C108" s="4" t="s">
        <v>6</v>
      </c>
      <c r="D108" s="4" t="s">
        <v>4</v>
      </c>
      <c r="E108" s="251"/>
    </row>
    <row r="109" spans="1:57" x14ac:dyDescent="0.3">
      <c r="A109" s="40" t="s">
        <v>193</v>
      </c>
      <c r="B109" s="5" t="s">
        <v>73</v>
      </c>
      <c r="C109" s="4" t="s">
        <v>6</v>
      </c>
      <c r="D109" s="4" t="s">
        <v>4</v>
      </c>
      <c r="E109" s="251"/>
    </row>
    <row r="110" spans="1:57" x14ac:dyDescent="0.3">
      <c r="A110" s="40" t="s">
        <v>194</v>
      </c>
      <c r="B110" s="221" t="s">
        <v>176</v>
      </c>
      <c r="C110" s="4" t="s">
        <v>6</v>
      </c>
      <c r="D110" s="4" t="s">
        <v>4</v>
      </c>
      <c r="E110" s="251"/>
    </row>
    <row r="111" spans="1:57" x14ac:dyDescent="0.3">
      <c r="A111" s="40" t="s">
        <v>195</v>
      </c>
      <c r="B111" s="5" t="s">
        <v>142</v>
      </c>
      <c r="C111" s="4" t="s">
        <v>6</v>
      </c>
      <c r="D111" s="4" t="s">
        <v>4</v>
      </c>
      <c r="E111" s="251"/>
    </row>
    <row r="112" spans="1:57" x14ac:dyDescent="0.3">
      <c r="A112" s="40" t="s">
        <v>196</v>
      </c>
      <c r="B112" s="5" t="s">
        <v>108</v>
      </c>
      <c r="C112" s="4" t="s">
        <v>6</v>
      </c>
      <c r="D112" s="4" t="s">
        <v>4</v>
      </c>
      <c r="E112" s="251"/>
    </row>
    <row r="113" spans="1:57" ht="28.8" x14ac:dyDescent="0.3">
      <c r="A113" s="40" t="s">
        <v>197</v>
      </c>
      <c r="B113" s="5" t="s">
        <v>134</v>
      </c>
      <c r="C113" s="4" t="s">
        <v>6</v>
      </c>
      <c r="D113" s="4" t="s">
        <v>6</v>
      </c>
      <c r="E113" s="251"/>
    </row>
    <row r="114" spans="1:57" x14ac:dyDescent="0.3">
      <c r="A114" s="40" t="s">
        <v>198</v>
      </c>
      <c r="B114" s="5" t="s">
        <v>143</v>
      </c>
      <c r="C114" s="4" t="s">
        <v>6</v>
      </c>
      <c r="D114" s="4" t="s">
        <v>4</v>
      </c>
      <c r="E114" s="251"/>
    </row>
    <row r="115" spans="1:57" x14ac:dyDescent="0.3">
      <c r="A115" s="40" t="s">
        <v>199</v>
      </c>
      <c r="B115" s="5" t="s">
        <v>143</v>
      </c>
      <c r="C115" s="4" t="s">
        <v>6</v>
      </c>
      <c r="D115" s="4" t="s">
        <v>4</v>
      </c>
      <c r="E115" s="251"/>
    </row>
    <row r="116" spans="1:57" x14ac:dyDescent="0.3">
      <c r="A116" s="40" t="s">
        <v>200</v>
      </c>
      <c r="B116" s="5" t="s">
        <v>144</v>
      </c>
      <c r="C116" s="4" t="s">
        <v>6</v>
      </c>
      <c r="D116" s="4" t="s">
        <v>4</v>
      </c>
      <c r="E116" s="251"/>
    </row>
    <row r="117" spans="1:57" x14ac:dyDescent="0.3">
      <c r="A117" s="40" t="s">
        <v>201</v>
      </c>
      <c r="B117" s="5" t="s">
        <v>147</v>
      </c>
      <c r="C117" s="4" t="s">
        <v>6</v>
      </c>
      <c r="D117" s="4" t="s">
        <v>4</v>
      </c>
      <c r="E117" s="251"/>
    </row>
    <row r="118" spans="1:57" x14ac:dyDescent="0.3">
      <c r="A118" s="40" t="s">
        <v>202</v>
      </c>
      <c r="B118" s="5" t="s">
        <v>148</v>
      </c>
      <c r="C118" s="4" t="s">
        <v>6</v>
      </c>
      <c r="D118" s="4" t="s">
        <v>3</v>
      </c>
      <c r="E118" s="251"/>
    </row>
    <row r="119" spans="1:57" s="41" customFormat="1" x14ac:dyDescent="0.3">
      <c r="A119" s="28" t="s">
        <v>205</v>
      </c>
      <c r="B119" s="45"/>
      <c r="C119" s="46"/>
      <c r="D119" s="46"/>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1:57" x14ac:dyDescent="0.3">
      <c r="A120" s="40" t="s">
        <v>191</v>
      </c>
      <c r="B120" s="5" t="s">
        <v>34</v>
      </c>
      <c r="C120" s="4" t="s">
        <v>3</v>
      </c>
      <c r="D120" s="4" t="s">
        <v>4</v>
      </c>
      <c r="E120" s="250" t="s">
        <v>1187</v>
      </c>
    </row>
    <row r="121" spans="1:57" x14ac:dyDescent="0.3">
      <c r="A121" s="40" t="s">
        <v>192</v>
      </c>
      <c r="B121" s="5" t="s">
        <v>152</v>
      </c>
      <c r="C121" s="4" t="s">
        <v>6</v>
      </c>
      <c r="D121" s="4" t="s">
        <v>4</v>
      </c>
      <c r="E121" s="251"/>
    </row>
    <row r="122" spans="1:57" x14ac:dyDescent="0.3">
      <c r="A122" s="40" t="s">
        <v>193</v>
      </c>
      <c r="B122" s="5" t="s">
        <v>163</v>
      </c>
      <c r="C122" s="4" t="s">
        <v>6</v>
      </c>
      <c r="D122" s="4" t="s">
        <v>4</v>
      </c>
      <c r="E122" s="251"/>
    </row>
    <row r="123" spans="1:57" x14ac:dyDescent="0.3">
      <c r="A123" s="40" t="s">
        <v>194</v>
      </c>
      <c r="B123" s="5" t="s">
        <v>153</v>
      </c>
      <c r="C123" s="4" t="s">
        <v>6</v>
      </c>
      <c r="D123" s="4" t="s">
        <v>4</v>
      </c>
      <c r="E123" s="251"/>
    </row>
    <row r="124" spans="1:57" x14ac:dyDescent="0.3">
      <c r="A124" s="40" t="s">
        <v>195</v>
      </c>
      <c r="B124" s="5" t="s">
        <v>154</v>
      </c>
      <c r="C124" s="4" t="s">
        <v>6</v>
      </c>
      <c r="D124" s="4" t="s">
        <v>4</v>
      </c>
      <c r="E124" s="251"/>
    </row>
    <row r="125" spans="1:57" x14ac:dyDescent="0.3">
      <c r="A125" s="40" t="s">
        <v>196</v>
      </c>
      <c r="B125" s="5" t="s">
        <v>42</v>
      </c>
      <c r="C125" s="4" t="s">
        <v>6</v>
      </c>
      <c r="D125" s="4" t="s">
        <v>4</v>
      </c>
      <c r="E125" s="251"/>
    </row>
    <row r="126" spans="1:57" x14ac:dyDescent="0.3">
      <c r="A126" s="40" t="s">
        <v>197</v>
      </c>
      <c r="B126" s="5" t="s">
        <v>12</v>
      </c>
      <c r="C126" s="4" t="s">
        <v>6</v>
      </c>
      <c r="D126" s="4" t="s">
        <v>6</v>
      </c>
      <c r="E126" s="251"/>
    </row>
    <row r="127" spans="1:57" x14ac:dyDescent="0.3">
      <c r="A127" s="40" t="s">
        <v>198</v>
      </c>
      <c r="B127" s="5" t="s">
        <v>156</v>
      </c>
      <c r="C127" s="4" t="s">
        <v>6</v>
      </c>
      <c r="D127" s="4" t="s">
        <v>4</v>
      </c>
      <c r="E127" s="251"/>
    </row>
    <row r="128" spans="1:57" x14ac:dyDescent="0.3">
      <c r="A128" s="40" t="s">
        <v>199</v>
      </c>
      <c r="B128" s="5" t="s">
        <v>157</v>
      </c>
      <c r="C128" s="4" t="s">
        <v>6</v>
      </c>
      <c r="D128" s="4" t="s">
        <v>4</v>
      </c>
      <c r="E128" s="251"/>
    </row>
    <row r="129" spans="1:57" x14ac:dyDescent="0.3">
      <c r="A129" s="40" t="s">
        <v>200</v>
      </c>
      <c r="B129" s="5" t="s">
        <v>158</v>
      </c>
      <c r="C129" s="4" t="s">
        <v>6</v>
      </c>
      <c r="D129" s="4" t="s">
        <v>4</v>
      </c>
      <c r="E129" s="251"/>
    </row>
    <row r="130" spans="1:57" x14ac:dyDescent="0.3">
      <c r="A130" s="40" t="s">
        <v>201</v>
      </c>
      <c r="B130" s="5" t="s">
        <v>159</v>
      </c>
      <c r="C130" s="4" t="s">
        <v>6</v>
      </c>
      <c r="D130" s="4" t="s">
        <v>4</v>
      </c>
      <c r="E130" s="251"/>
    </row>
    <row r="131" spans="1:57" x14ac:dyDescent="0.3">
      <c r="A131" s="40" t="s">
        <v>202</v>
      </c>
      <c r="B131" s="309" t="s">
        <v>604</v>
      </c>
      <c r="C131" s="4" t="s">
        <v>6</v>
      </c>
      <c r="D131" s="4" t="s">
        <v>4</v>
      </c>
      <c r="E131" s="251"/>
    </row>
    <row r="132" spans="1:57" s="43" customFormat="1" ht="43.2" x14ac:dyDescent="0.3">
      <c r="A132" s="29" t="s">
        <v>180</v>
      </c>
      <c r="B132" s="47"/>
      <c r="C132" s="48"/>
      <c r="D132" s="48"/>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1:57" s="7" customFormat="1" ht="28.8" x14ac:dyDescent="0.3">
      <c r="A133" s="28" t="s">
        <v>206</v>
      </c>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x14ac:dyDescent="0.3">
      <c r="A134" s="40" t="s">
        <v>191</v>
      </c>
      <c r="B134" s="5" t="s">
        <v>86</v>
      </c>
      <c r="C134" s="4" t="s">
        <v>3</v>
      </c>
      <c r="D134" s="4" t="s">
        <v>4</v>
      </c>
      <c r="E134" s="250" t="s">
        <v>778</v>
      </c>
    </row>
    <row r="135" spans="1:57" x14ac:dyDescent="0.3">
      <c r="A135" s="40" t="s">
        <v>192</v>
      </c>
      <c r="B135" s="5" t="s">
        <v>121</v>
      </c>
      <c r="C135" s="4" t="s">
        <v>6</v>
      </c>
      <c r="D135" s="4" t="s">
        <v>4</v>
      </c>
      <c r="E135" s="251"/>
    </row>
    <row r="136" spans="1:57" x14ac:dyDescent="0.3">
      <c r="A136" s="40" t="s">
        <v>193</v>
      </c>
      <c r="B136" s="5" t="s">
        <v>106</v>
      </c>
      <c r="C136" s="4" t="s">
        <v>6</v>
      </c>
      <c r="D136" s="4" t="s">
        <v>4</v>
      </c>
      <c r="E136" s="251"/>
    </row>
    <row r="137" spans="1:57" x14ac:dyDescent="0.3">
      <c r="A137" s="40" t="s">
        <v>194</v>
      </c>
      <c r="B137" s="5" t="s">
        <v>122</v>
      </c>
      <c r="C137" s="4" t="s">
        <v>6</v>
      </c>
      <c r="D137" s="4" t="s">
        <v>4</v>
      </c>
      <c r="E137" s="251"/>
    </row>
    <row r="138" spans="1:57" x14ac:dyDescent="0.3">
      <c r="A138" s="40" t="s">
        <v>195</v>
      </c>
      <c r="B138" s="5" t="s">
        <v>123</v>
      </c>
      <c r="C138" s="4" t="s">
        <v>6</v>
      </c>
      <c r="D138" s="4" t="s">
        <v>4</v>
      </c>
      <c r="E138" s="251"/>
    </row>
    <row r="139" spans="1:57" x14ac:dyDescent="0.3">
      <c r="A139" s="40" t="s">
        <v>196</v>
      </c>
      <c r="B139" s="5" t="s">
        <v>89</v>
      </c>
      <c r="C139" s="4" t="s">
        <v>6</v>
      </c>
      <c r="D139" s="4" t="s">
        <v>4</v>
      </c>
      <c r="E139" s="251"/>
    </row>
    <row r="140" spans="1:57" ht="44.55" customHeight="1" x14ac:dyDescent="0.3">
      <c r="A140" s="40" t="s">
        <v>197</v>
      </c>
      <c r="B140" s="5" t="s">
        <v>124</v>
      </c>
      <c r="C140" s="4" t="s">
        <v>6</v>
      </c>
      <c r="D140" s="4" t="s">
        <v>6</v>
      </c>
      <c r="E140" s="251"/>
    </row>
    <row r="141" spans="1:57" x14ac:dyDescent="0.3">
      <c r="A141" s="40" t="s">
        <v>198</v>
      </c>
      <c r="B141" s="5" t="s">
        <v>125</v>
      </c>
      <c r="C141" s="4" t="s">
        <v>6</v>
      </c>
      <c r="D141" s="4" t="s">
        <v>4</v>
      </c>
      <c r="E141" s="251"/>
    </row>
    <row r="142" spans="1:57" x14ac:dyDescent="0.3">
      <c r="A142" s="40" t="s">
        <v>199</v>
      </c>
      <c r="B142" s="5" t="s">
        <v>126</v>
      </c>
      <c r="C142" s="4" t="s">
        <v>6</v>
      </c>
      <c r="D142" s="4" t="s">
        <v>4</v>
      </c>
      <c r="E142" s="251"/>
    </row>
    <row r="143" spans="1:57" x14ac:dyDescent="0.3">
      <c r="A143" s="40" t="s">
        <v>200</v>
      </c>
      <c r="B143" s="5" t="s">
        <v>127</v>
      </c>
      <c r="C143" s="4" t="s">
        <v>6</v>
      </c>
      <c r="D143" s="4" t="s">
        <v>4</v>
      </c>
      <c r="E143" s="251"/>
    </row>
    <row r="144" spans="1:57" x14ac:dyDescent="0.3">
      <c r="A144" s="40" t="s">
        <v>201</v>
      </c>
      <c r="B144" s="5" t="s">
        <v>128</v>
      </c>
      <c r="C144" s="4" t="s">
        <v>6</v>
      </c>
      <c r="D144" s="4" t="s">
        <v>4</v>
      </c>
      <c r="E144" s="251"/>
    </row>
    <row r="145" spans="1:57" ht="18.75" customHeight="1" x14ac:dyDescent="0.3">
      <c r="A145" s="40" t="s">
        <v>202</v>
      </c>
      <c r="B145" s="5" t="s">
        <v>129</v>
      </c>
      <c r="C145" s="4" t="s">
        <v>6</v>
      </c>
      <c r="D145" s="4" t="s">
        <v>3</v>
      </c>
      <c r="E145" s="251"/>
    </row>
    <row r="146" spans="1:57" s="41" customFormat="1" ht="28.8" x14ac:dyDescent="0.3">
      <c r="A146" s="28" t="s">
        <v>207</v>
      </c>
      <c r="B146" s="45"/>
      <c r="C146" s="46"/>
      <c r="D146" s="46"/>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1:57" x14ac:dyDescent="0.3">
      <c r="A147" s="40" t="s">
        <v>191</v>
      </c>
      <c r="B147" s="5" t="s">
        <v>86</v>
      </c>
      <c r="C147" s="4" t="s">
        <v>3</v>
      </c>
      <c r="D147" s="4" t="s">
        <v>4</v>
      </c>
      <c r="E147" s="250" t="s">
        <v>779</v>
      </c>
    </row>
    <row r="148" spans="1:57" x14ac:dyDescent="0.3">
      <c r="A148" s="40" t="s">
        <v>192</v>
      </c>
      <c r="B148" s="5" t="s">
        <v>121</v>
      </c>
      <c r="C148" s="4" t="s">
        <v>6</v>
      </c>
      <c r="D148" s="4" t="s">
        <v>4</v>
      </c>
      <c r="E148" s="251"/>
    </row>
    <row r="149" spans="1:57" x14ac:dyDescent="0.3">
      <c r="A149" s="40" t="s">
        <v>193</v>
      </c>
      <c r="B149" s="5" t="s">
        <v>106</v>
      </c>
      <c r="C149" s="4" t="s">
        <v>6</v>
      </c>
      <c r="D149" s="4" t="s">
        <v>4</v>
      </c>
      <c r="E149" s="251"/>
    </row>
    <row r="150" spans="1:57" x14ac:dyDescent="0.3">
      <c r="A150" s="40" t="s">
        <v>194</v>
      </c>
      <c r="B150" s="5" t="s">
        <v>122</v>
      </c>
      <c r="C150" s="4" t="s">
        <v>6</v>
      </c>
      <c r="D150" s="4" t="s">
        <v>4</v>
      </c>
      <c r="E150" s="251"/>
    </row>
    <row r="151" spans="1:57" x14ac:dyDescent="0.3">
      <c r="A151" s="40" t="s">
        <v>195</v>
      </c>
      <c r="B151" s="5" t="s">
        <v>123</v>
      </c>
      <c r="C151" s="4" t="s">
        <v>6</v>
      </c>
      <c r="D151" s="4" t="s">
        <v>4</v>
      </c>
      <c r="E151" s="251"/>
    </row>
    <row r="152" spans="1:57" x14ac:dyDescent="0.3">
      <c r="A152" s="40" t="s">
        <v>196</v>
      </c>
      <c r="B152" s="5" t="s">
        <v>89</v>
      </c>
      <c r="C152" s="4" t="s">
        <v>6</v>
      </c>
      <c r="D152" s="4" t="s">
        <v>4</v>
      </c>
      <c r="E152" s="251"/>
    </row>
    <row r="153" spans="1:57" ht="33" customHeight="1" x14ac:dyDescent="0.3">
      <c r="A153" s="40" t="s">
        <v>197</v>
      </c>
      <c r="B153" s="5" t="s">
        <v>124</v>
      </c>
      <c r="C153" s="4" t="s">
        <v>6</v>
      </c>
      <c r="D153" s="4" t="s">
        <v>6</v>
      </c>
      <c r="E153" s="251"/>
    </row>
    <row r="154" spans="1:57" x14ac:dyDescent="0.3">
      <c r="A154" s="40" t="s">
        <v>198</v>
      </c>
      <c r="B154" s="5" t="s">
        <v>125</v>
      </c>
      <c r="C154" s="4" t="s">
        <v>6</v>
      </c>
      <c r="D154" s="4" t="s">
        <v>4</v>
      </c>
      <c r="E154" s="251"/>
    </row>
    <row r="155" spans="1:57" x14ac:dyDescent="0.3">
      <c r="A155" s="40" t="s">
        <v>199</v>
      </c>
      <c r="B155" s="5" t="s">
        <v>126</v>
      </c>
      <c r="C155" s="4" t="s">
        <v>6</v>
      </c>
      <c r="D155" s="4" t="s">
        <v>4</v>
      </c>
      <c r="E155" s="251"/>
    </row>
    <row r="156" spans="1:57" x14ac:dyDescent="0.3">
      <c r="A156" s="40" t="s">
        <v>200</v>
      </c>
      <c r="B156" s="5" t="s">
        <v>127</v>
      </c>
      <c r="C156" s="4" t="s">
        <v>6</v>
      </c>
      <c r="D156" s="4" t="s">
        <v>4</v>
      </c>
      <c r="E156" s="251"/>
    </row>
    <row r="157" spans="1:57" x14ac:dyDescent="0.3">
      <c r="A157" s="40" t="s">
        <v>201</v>
      </c>
      <c r="B157" s="5" t="s">
        <v>128</v>
      </c>
      <c r="C157" s="4" t="s">
        <v>6</v>
      </c>
      <c r="D157" s="4" t="s">
        <v>4</v>
      </c>
      <c r="E157" s="251"/>
    </row>
    <row r="158" spans="1:57" x14ac:dyDescent="0.3">
      <c r="A158" s="40" t="s">
        <v>202</v>
      </c>
      <c r="B158" s="5" t="s">
        <v>129</v>
      </c>
      <c r="C158" s="4" t="s">
        <v>6</v>
      </c>
      <c r="D158" s="4" t="s">
        <v>3</v>
      </c>
      <c r="E158" s="251"/>
    </row>
    <row r="159" spans="1:57" s="41" customFormat="1" ht="28.8" x14ac:dyDescent="0.3">
      <c r="A159" s="28" t="s">
        <v>208</v>
      </c>
      <c r="B159" s="45"/>
      <c r="C159" s="46"/>
      <c r="D159" s="46"/>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1:57" x14ac:dyDescent="0.3">
      <c r="A160" s="40" t="s">
        <v>191</v>
      </c>
      <c r="B160" s="5" t="s">
        <v>164</v>
      </c>
      <c r="C160" s="4" t="s">
        <v>3</v>
      </c>
      <c r="D160" s="4" t="s">
        <v>4</v>
      </c>
      <c r="E160" s="250" t="s">
        <v>780</v>
      </c>
    </row>
    <row r="161" spans="1:57" x14ac:dyDescent="0.3">
      <c r="A161" s="40" t="s">
        <v>192</v>
      </c>
      <c r="B161" s="5" t="s">
        <v>121</v>
      </c>
      <c r="C161" s="4" t="s">
        <v>6</v>
      </c>
      <c r="D161" s="4" t="s">
        <v>4</v>
      </c>
      <c r="E161" s="251"/>
    </row>
    <row r="162" spans="1:57" x14ac:dyDescent="0.3">
      <c r="A162" s="40" t="s">
        <v>193</v>
      </c>
      <c r="B162" s="5" t="s">
        <v>106</v>
      </c>
      <c r="C162" s="4" t="s">
        <v>6</v>
      </c>
      <c r="D162" s="4" t="s">
        <v>4</v>
      </c>
      <c r="E162" s="251"/>
    </row>
    <row r="163" spans="1:57" x14ac:dyDescent="0.3">
      <c r="A163" s="40" t="s">
        <v>194</v>
      </c>
      <c r="B163" s="5" t="s">
        <v>122</v>
      </c>
      <c r="C163" s="4" t="s">
        <v>6</v>
      </c>
      <c r="D163" s="4" t="s">
        <v>4</v>
      </c>
      <c r="E163" s="251"/>
    </row>
    <row r="164" spans="1:57" x14ac:dyDescent="0.3">
      <c r="A164" s="40" t="s">
        <v>195</v>
      </c>
      <c r="B164" s="5" t="s">
        <v>165</v>
      </c>
      <c r="C164" s="4" t="s">
        <v>6</v>
      </c>
      <c r="D164" s="4" t="s">
        <v>4</v>
      </c>
      <c r="E164" s="251"/>
    </row>
    <row r="165" spans="1:57" x14ac:dyDescent="0.3">
      <c r="A165" s="40" t="s">
        <v>196</v>
      </c>
      <c r="B165" s="5" t="s">
        <v>89</v>
      </c>
      <c r="C165" s="4" t="s">
        <v>6</v>
      </c>
      <c r="D165" s="4" t="s">
        <v>4</v>
      </c>
      <c r="E165" s="251"/>
    </row>
    <row r="166" spans="1:57" ht="29.55" customHeight="1" x14ac:dyDescent="0.3">
      <c r="A166" s="40" t="s">
        <v>197</v>
      </c>
      <c r="B166" s="5" t="s">
        <v>124</v>
      </c>
      <c r="C166" s="4" t="s">
        <v>6</v>
      </c>
      <c r="D166" s="4" t="s">
        <v>6</v>
      </c>
      <c r="E166" s="251"/>
    </row>
    <row r="167" spans="1:57" x14ac:dyDescent="0.3">
      <c r="A167" s="40" t="s">
        <v>198</v>
      </c>
      <c r="B167" s="5" t="s">
        <v>125</v>
      </c>
      <c r="C167" s="4" t="s">
        <v>6</v>
      </c>
      <c r="D167" s="4" t="s">
        <v>4</v>
      </c>
      <c r="E167" s="251"/>
    </row>
    <row r="168" spans="1:57" x14ac:dyDescent="0.3">
      <c r="A168" s="40" t="s">
        <v>199</v>
      </c>
      <c r="B168" s="5" t="s">
        <v>126</v>
      </c>
      <c r="C168" s="4" t="s">
        <v>6</v>
      </c>
      <c r="D168" s="4" t="s">
        <v>4</v>
      </c>
      <c r="E168" s="251"/>
    </row>
    <row r="169" spans="1:57" x14ac:dyDescent="0.3">
      <c r="A169" s="40" t="s">
        <v>200</v>
      </c>
      <c r="B169" s="5" t="s">
        <v>127</v>
      </c>
      <c r="C169" s="4" t="s">
        <v>6</v>
      </c>
      <c r="D169" s="4" t="s">
        <v>4</v>
      </c>
      <c r="E169" s="251"/>
    </row>
    <row r="170" spans="1:57" x14ac:dyDescent="0.3">
      <c r="A170" s="40" t="s">
        <v>201</v>
      </c>
      <c r="B170" s="5" t="s">
        <v>166</v>
      </c>
      <c r="C170" s="4" t="s">
        <v>6</v>
      </c>
      <c r="D170" s="4" t="s">
        <v>4</v>
      </c>
      <c r="E170" s="251"/>
    </row>
    <row r="171" spans="1:57" x14ac:dyDescent="0.3">
      <c r="A171" s="40" t="s">
        <v>202</v>
      </c>
      <c r="B171" s="5" t="s">
        <v>129</v>
      </c>
      <c r="C171" s="4" t="s">
        <v>6</v>
      </c>
      <c r="D171" s="4" t="s">
        <v>3</v>
      </c>
      <c r="E171" s="251"/>
    </row>
    <row r="172" spans="1:57" s="41" customFormat="1" ht="28.8" x14ac:dyDescent="0.3">
      <c r="A172" s="28" t="s">
        <v>209</v>
      </c>
      <c r="B172" s="45"/>
      <c r="C172" s="46"/>
      <c r="D172" s="46"/>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1:57" x14ac:dyDescent="0.3">
      <c r="A173" s="40" t="s">
        <v>191</v>
      </c>
      <c r="B173" s="5" t="s">
        <v>167</v>
      </c>
      <c r="C173" s="4" t="s">
        <v>3</v>
      </c>
      <c r="D173" s="4" t="s">
        <v>4</v>
      </c>
      <c r="E173" s="250" t="s">
        <v>781</v>
      </c>
    </row>
    <row r="174" spans="1:57" x14ac:dyDescent="0.3">
      <c r="A174" s="40" t="s">
        <v>192</v>
      </c>
      <c r="B174" s="5" t="s">
        <v>121</v>
      </c>
      <c r="C174" s="4" t="s">
        <v>6</v>
      </c>
      <c r="D174" s="4" t="s">
        <v>4</v>
      </c>
      <c r="E174" s="251"/>
    </row>
    <row r="175" spans="1:57" x14ac:dyDescent="0.3">
      <c r="A175" s="40" t="s">
        <v>193</v>
      </c>
      <c r="B175" s="5" t="s">
        <v>106</v>
      </c>
      <c r="C175" s="4" t="s">
        <v>6</v>
      </c>
      <c r="D175" s="4" t="s">
        <v>4</v>
      </c>
      <c r="E175" s="251"/>
    </row>
    <row r="176" spans="1:57" x14ac:dyDescent="0.3">
      <c r="A176" s="40" t="s">
        <v>194</v>
      </c>
      <c r="B176" s="5" t="s">
        <v>122</v>
      </c>
      <c r="C176" s="4" t="s">
        <v>6</v>
      </c>
      <c r="D176" s="4" t="s">
        <v>4</v>
      </c>
      <c r="E176" s="251"/>
    </row>
    <row r="177" spans="1:57" x14ac:dyDescent="0.3">
      <c r="A177" s="40" t="s">
        <v>195</v>
      </c>
      <c r="B177" s="5" t="s">
        <v>165</v>
      </c>
      <c r="C177" s="4" t="s">
        <v>6</v>
      </c>
      <c r="D177" s="4" t="s">
        <v>4</v>
      </c>
      <c r="E177" s="251"/>
    </row>
    <row r="178" spans="1:57" x14ac:dyDescent="0.3">
      <c r="A178" s="40" t="s">
        <v>196</v>
      </c>
      <c r="B178" s="5" t="s">
        <v>89</v>
      </c>
      <c r="C178" s="4" t="s">
        <v>6</v>
      </c>
      <c r="D178" s="4" t="s">
        <v>4</v>
      </c>
      <c r="E178" s="251"/>
    </row>
    <row r="179" spans="1:57" ht="28.8" x14ac:dyDescent="0.3">
      <c r="A179" s="40" t="s">
        <v>197</v>
      </c>
      <c r="B179" s="5" t="s">
        <v>124</v>
      </c>
      <c r="C179" s="4" t="s">
        <v>6</v>
      </c>
      <c r="D179" s="4" t="s">
        <v>6</v>
      </c>
      <c r="E179" s="251"/>
    </row>
    <row r="180" spans="1:57" x14ac:dyDescent="0.3">
      <c r="A180" s="40" t="s">
        <v>198</v>
      </c>
      <c r="B180" s="5" t="s">
        <v>125</v>
      </c>
      <c r="C180" s="4" t="s">
        <v>6</v>
      </c>
      <c r="D180" s="4" t="s">
        <v>4</v>
      </c>
      <c r="E180" s="251"/>
    </row>
    <row r="181" spans="1:57" x14ac:dyDescent="0.3">
      <c r="A181" s="40" t="s">
        <v>199</v>
      </c>
      <c r="B181" s="5" t="s">
        <v>126</v>
      </c>
      <c r="C181" s="4" t="s">
        <v>6</v>
      </c>
      <c r="D181" s="4" t="s">
        <v>4</v>
      </c>
      <c r="E181" s="251"/>
    </row>
    <row r="182" spans="1:57" x14ac:dyDescent="0.3">
      <c r="A182" s="40" t="s">
        <v>200</v>
      </c>
      <c r="B182" s="5" t="s">
        <v>127</v>
      </c>
      <c r="C182" s="4" t="s">
        <v>6</v>
      </c>
      <c r="D182" s="4" t="s">
        <v>4</v>
      </c>
      <c r="E182" s="251"/>
    </row>
    <row r="183" spans="1:57" x14ac:dyDescent="0.3">
      <c r="A183" s="40" t="s">
        <v>201</v>
      </c>
      <c r="B183" s="5" t="s">
        <v>166</v>
      </c>
      <c r="C183" s="4" t="s">
        <v>6</v>
      </c>
      <c r="D183" s="4" t="s">
        <v>4</v>
      </c>
      <c r="E183" s="251"/>
    </row>
    <row r="184" spans="1:57" x14ac:dyDescent="0.3">
      <c r="A184" s="40" t="s">
        <v>202</v>
      </c>
      <c r="B184" s="5" t="s">
        <v>129</v>
      </c>
      <c r="C184" s="4" t="s">
        <v>6</v>
      </c>
      <c r="D184" s="4" t="s">
        <v>3</v>
      </c>
      <c r="E184" s="251"/>
    </row>
    <row r="185" spans="1:57" s="41" customFormat="1" ht="28.8" x14ac:dyDescent="0.3">
      <c r="A185" s="28" t="s">
        <v>210</v>
      </c>
      <c r="B185" s="45"/>
      <c r="C185" s="46"/>
      <c r="D185" s="46"/>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row>
    <row r="186" spans="1:57" x14ac:dyDescent="0.3">
      <c r="A186" s="40" t="s">
        <v>191</v>
      </c>
      <c r="B186" s="5" t="s">
        <v>95</v>
      </c>
      <c r="C186" s="4" t="s">
        <v>3</v>
      </c>
      <c r="D186" s="4" t="s">
        <v>4</v>
      </c>
      <c r="E186" s="250" t="s">
        <v>1138</v>
      </c>
    </row>
    <row r="187" spans="1:57" x14ac:dyDescent="0.3">
      <c r="A187" s="40" t="s">
        <v>192</v>
      </c>
      <c r="B187" s="5" t="s">
        <v>121</v>
      </c>
      <c r="C187" s="4" t="s">
        <v>6</v>
      </c>
      <c r="D187" s="4" t="s">
        <v>4</v>
      </c>
      <c r="E187" s="251"/>
    </row>
    <row r="188" spans="1:57" x14ac:dyDescent="0.3">
      <c r="A188" s="40" t="s">
        <v>193</v>
      </c>
      <c r="B188" s="5" t="s">
        <v>106</v>
      </c>
      <c r="C188" s="4" t="s">
        <v>6</v>
      </c>
      <c r="D188" s="4" t="s">
        <v>4</v>
      </c>
      <c r="E188" s="251"/>
    </row>
    <row r="189" spans="1:57" x14ac:dyDescent="0.3">
      <c r="A189" s="40" t="s">
        <v>194</v>
      </c>
      <c r="B189" s="5" t="s">
        <v>122</v>
      </c>
      <c r="C189" s="4" t="s">
        <v>6</v>
      </c>
      <c r="D189" s="4" t="s">
        <v>4</v>
      </c>
      <c r="E189" s="251"/>
    </row>
    <row r="190" spans="1:57" x14ac:dyDescent="0.3">
      <c r="A190" s="40" t="s">
        <v>195</v>
      </c>
      <c r="B190" s="5" t="s">
        <v>123</v>
      </c>
      <c r="C190" s="4" t="s">
        <v>6</v>
      </c>
      <c r="D190" s="4" t="s">
        <v>4</v>
      </c>
      <c r="E190" s="251"/>
    </row>
    <row r="191" spans="1:57" x14ac:dyDescent="0.3">
      <c r="A191" s="40" t="s">
        <v>196</v>
      </c>
      <c r="B191" s="5" t="s">
        <v>89</v>
      </c>
      <c r="C191" s="4" t="s">
        <v>6</v>
      </c>
      <c r="D191" s="4" t="s">
        <v>4</v>
      </c>
      <c r="E191" s="251"/>
    </row>
    <row r="192" spans="1:57" ht="28.8" x14ac:dyDescent="0.3">
      <c r="A192" s="40" t="s">
        <v>197</v>
      </c>
      <c r="B192" s="5" t="s">
        <v>124</v>
      </c>
      <c r="C192" s="4" t="s">
        <v>6</v>
      </c>
      <c r="D192" s="4" t="s">
        <v>6</v>
      </c>
      <c r="E192" s="251"/>
    </row>
    <row r="193" spans="1:57" x14ac:dyDescent="0.3">
      <c r="A193" s="40" t="s">
        <v>198</v>
      </c>
      <c r="B193" s="5" t="s">
        <v>125</v>
      </c>
      <c r="C193" s="4" t="s">
        <v>6</v>
      </c>
      <c r="D193" s="4" t="s">
        <v>4</v>
      </c>
      <c r="E193" s="251"/>
    </row>
    <row r="194" spans="1:57" x14ac:dyDescent="0.3">
      <c r="A194" s="40" t="s">
        <v>199</v>
      </c>
      <c r="B194" s="5" t="s">
        <v>126</v>
      </c>
      <c r="C194" s="4" t="s">
        <v>6</v>
      </c>
      <c r="D194" s="4" t="s">
        <v>4</v>
      </c>
      <c r="E194" s="251"/>
    </row>
    <row r="195" spans="1:57" x14ac:dyDescent="0.3">
      <c r="A195" s="40" t="s">
        <v>200</v>
      </c>
      <c r="B195" s="5" t="s">
        <v>127</v>
      </c>
      <c r="C195" s="4" t="s">
        <v>6</v>
      </c>
      <c r="D195" s="4" t="s">
        <v>4</v>
      </c>
      <c r="E195" s="251"/>
    </row>
    <row r="196" spans="1:57" x14ac:dyDescent="0.3">
      <c r="A196" s="40" t="s">
        <v>201</v>
      </c>
      <c r="B196" s="5" t="s">
        <v>128</v>
      </c>
      <c r="C196" s="4" t="s">
        <v>6</v>
      </c>
      <c r="D196" s="4" t="s">
        <v>4</v>
      </c>
      <c r="E196" s="251"/>
    </row>
    <row r="197" spans="1:57" x14ac:dyDescent="0.3">
      <c r="A197" s="40" t="s">
        <v>202</v>
      </c>
      <c r="B197" s="5" t="s">
        <v>129</v>
      </c>
      <c r="C197" s="4" t="s">
        <v>6</v>
      </c>
      <c r="D197" s="4" t="s">
        <v>3</v>
      </c>
      <c r="E197" s="251"/>
    </row>
    <row r="198" spans="1:57" s="41" customFormat="1" ht="28.8" x14ac:dyDescent="0.3">
      <c r="A198" s="28" t="s">
        <v>211</v>
      </c>
      <c r="B198" s="45"/>
      <c r="C198" s="46"/>
      <c r="D198" s="46"/>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row>
    <row r="199" spans="1:57" x14ac:dyDescent="0.3">
      <c r="A199" s="40" t="s">
        <v>191</v>
      </c>
      <c r="B199" s="5" t="s">
        <v>168</v>
      </c>
      <c r="C199" s="4" t="s">
        <v>3</v>
      </c>
      <c r="D199" s="4" t="s">
        <v>4</v>
      </c>
      <c r="E199" s="250" t="s">
        <v>782</v>
      </c>
    </row>
    <row r="200" spans="1:57" x14ac:dyDescent="0.3">
      <c r="A200" s="40" t="s">
        <v>192</v>
      </c>
      <c r="B200" s="5" t="s">
        <v>121</v>
      </c>
      <c r="C200" s="4" t="s">
        <v>6</v>
      </c>
      <c r="D200" s="4" t="s">
        <v>4</v>
      </c>
      <c r="E200" s="251"/>
    </row>
    <row r="201" spans="1:57" x14ac:dyDescent="0.3">
      <c r="A201" s="40" t="s">
        <v>193</v>
      </c>
      <c r="B201" s="5" t="s">
        <v>106</v>
      </c>
      <c r="C201" s="4" t="s">
        <v>6</v>
      </c>
      <c r="D201" s="4" t="s">
        <v>4</v>
      </c>
      <c r="E201" s="251"/>
    </row>
    <row r="202" spans="1:57" x14ac:dyDescent="0.3">
      <c r="A202" s="40" t="s">
        <v>194</v>
      </c>
      <c r="B202" s="5" t="s">
        <v>122</v>
      </c>
      <c r="C202" s="4" t="s">
        <v>6</v>
      </c>
      <c r="D202" s="4" t="s">
        <v>4</v>
      </c>
      <c r="E202" s="251"/>
    </row>
    <row r="203" spans="1:57" x14ac:dyDescent="0.3">
      <c r="A203" s="40" t="s">
        <v>195</v>
      </c>
      <c r="B203" s="5" t="s">
        <v>123</v>
      </c>
      <c r="C203" s="4" t="s">
        <v>6</v>
      </c>
      <c r="D203" s="4" t="s">
        <v>4</v>
      </c>
      <c r="E203" s="251"/>
    </row>
    <row r="204" spans="1:57" x14ac:dyDescent="0.3">
      <c r="A204" s="40" t="s">
        <v>196</v>
      </c>
      <c r="B204" s="5" t="s">
        <v>89</v>
      </c>
      <c r="C204" s="4" t="s">
        <v>6</v>
      </c>
      <c r="D204" s="4" t="s">
        <v>4</v>
      </c>
      <c r="E204" s="251"/>
    </row>
    <row r="205" spans="1:57" ht="28.8" x14ac:dyDescent="0.3">
      <c r="A205" s="40" t="s">
        <v>197</v>
      </c>
      <c r="B205" s="5" t="s">
        <v>124</v>
      </c>
      <c r="C205" s="4" t="s">
        <v>6</v>
      </c>
      <c r="D205" s="4" t="s">
        <v>6</v>
      </c>
      <c r="E205" s="251"/>
    </row>
    <row r="206" spans="1:57" x14ac:dyDescent="0.3">
      <c r="A206" s="40" t="s">
        <v>198</v>
      </c>
      <c r="B206" s="5" t="s">
        <v>170</v>
      </c>
      <c r="C206" s="4" t="s">
        <v>6</v>
      </c>
      <c r="D206" s="4" t="s">
        <v>4</v>
      </c>
      <c r="E206" s="251"/>
    </row>
    <row r="207" spans="1:57" x14ac:dyDescent="0.3">
      <c r="A207" s="40" t="s">
        <v>199</v>
      </c>
      <c r="B207" s="5" t="s">
        <v>171</v>
      </c>
      <c r="C207" s="4" t="s">
        <v>6</v>
      </c>
      <c r="D207" s="4" t="s">
        <v>4</v>
      </c>
      <c r="E207" s="251"/>
    </row>
    <row r="208" spans="1:57" x14ac:dyDescent="0.3">
      <c r="A208" s="40" t="s">
        <v>200</v>
      </c>
      <c r="B208" s="5" t="s">
        <v>172</v>
      </c>
      <c r="C208" s="4" t="s">
        <v>6</v>
      </c>
      <c r="D208" s="4" t="s">
        <v>4</v>
      </c>
      <c r="E208" s="251"/>
    </row>
    <row r="209" spans="1:57" x14ac:dyDescent="0.3">
      <c r="A209" s="40" t="s">
        <v>201</v>
      </c>
      <c r="B209" s="5" t="s">
        <v>173</v>
      </c>
      <c r="C209" s="4" t="s">
        <v>6</v>
      </c>
      <c r="D209" s="4" t="s">
        <v>4</v>
      </c>
      <c r="E209" s="251"/>
    </row>
    <row r="210" spans="1:57" x14ac:dyDescent="0.3">
      <c r="A210" s="40" t="s">
        <v>202</v>
      </c>
      <c r="B210" s="5" t="s">
        <v>129</v>
      </c>
      <c r="C210" s="4" t="s">
        <v>6</v>
      </c>
      <c r="D210" s="4" t="s">
        <v>3</v>
      </c>
      <c r="E210" s="251"/>
    </row>
    <row r="211" spans="1:57" s="41" customFormat="1" ht="28.8" x14ac:dyDescent="0.3">
      <c r="A211" s="28" t="s">
        <v>212</v>
      </c>
      <c r="B211" s="45"/>
      <c r="C211" s="46"/>
      <c r="D211" s="46"/>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row>
    <row r="212" spans="1:57" x14ac:dyDescent="0.3">
      <c r="A212" s="40" t="s">
        <v>191</v>
      </c>
      <c r="B212" s="5" t="s">
        <v>95</v>
      </c>
      <c r="C212" s="4" t="s">
        <v>3</v>
      </c>
      <c r="D212" s="4" t="s">
        <v>4</v>
      </c>
      <c r="E212" s="250" t="s">
        <v>783</v>
      </c>
    </row>
    <row r="213" spans="1:57" x14ac:dyDescent="0.3">
      <c r="A213" s="40" t="s">
        <v>192</v>
      </c>
      <c r="B213" s="5" t="s">
        <v>121</v>
      </c>
      <c r="C213" s="4" t="s">
        <v>6</v>
      </c>
      <c r="D213" s="4" t="s">
        <v>4</v>
      </c>
      <c r="E213" s="251"/>
    </row>
    <row r="214" spans="1:57" x14ac:dyDescent="0.3">
      <c r="A214" s="40" t="s">
        <v>193</v>
      </c>
      <c r="B214" s="5" t="s">
        <v>106</v>
      </c>
      <c r="C214" s="4" t="s">
        <v>6</v>
      </c>
      <c r="D214" s="4" t="s">
        <v>4</v>
      </c>
      <c r="E214" s="251"/>
    </row>
    <row r="215" spans="1:57" x14ac:dyDescent="0.3">
      <c r="A215" s="40" t="s">
        <v>194</v>
      </c>
      <c r="B215" s="5" t="s">
        <v>122</v>
      </c>
      <c r="C215" s="4" t="s">
        <v>6</v>
      </c>
      <c r="D215" s="4" t="s">
        <v>4</v>
      </c>
      <c r="E215" s="251"/>
    </row>
    <row r="216" spans="1:57" x14ac:dyDescent="0.3">
      <c r="A216" s="40" t="s">
        <v>195</v>
      </c>
      <c r="B216" s="5" t="s">
        <v>165</v>
      </c>
      <c r="C216" s="4" t="s">
        <v>6</v>
      </c>
      <c r="D216" s="4" t="s">
        <v>4</v>
      </c>
      <c r="E216" s="251"/>
    </row>
    <row r="217" spans="1:57" x14ac:dyDescent="0.3">
      <c r="A217" s="40" t="s">
        <v>196</v>
      </c>
      <c r="B217" s="5" t="s">
        <v>89</v>
      </c>
      <c r="C217" s="4" t="s">
        <v>6</v>
      </c>
      <c r="D217" s="4" t="s">
        <v>4</v>
      </c>
      <c r="E217" s="251"/>
    </row>
    <row r="218" spans="1:57" ht="28.8" x14ac:dyDescent="0.3">
      <c r="A218" s="40" t="s">
        <v>197</v>
      </c>
      <c r="B218" s="5" t="s">
        <v>124</v>
      </c>
      <c r="C218" s="4" t="s">
        <v>6</v>
      </c>
      <c r="D218" s="4" t="s">
        <v>6</v>
      </c>
      <c r="E218" s="251"/>
    </row>
    <row r="219" spans="1:57" x14ac:dyDescent="0.3">
      <c r="A219" s="40" t="s">
        <v>198</v>
      </c>
      <c r="B219" s="5" t="s">
        <v>170</v>
      </c>
      <c r="C219" s="4" t="s">
        <v>6</v>
      </c>
      <c r="D219" s="4" t="s">
        <v>4</v>
      </c>
      <c r="E219" s="251"/>
    </row>
    <row r="220" spans="1:57" x14ac:dyDescent="0.3">
      <c r="A220" s="40" t="s">
        <v>199</v>
      </c>
      <c r="B220" s="5" t="s">
        <v>171</v>
      </c>
      <c r="C220" s="4" t="s">
        <v>6</v>
      </c>
      <c r="D220" s="4" t="s">
        <v>4</v>
      </c>
      <c r="E220" s="251"/>
    </row>
    <row r="221" spans="1:57" x14ac:dyDescent="0.3">
      <c r="A221" s="40" t="s">
        <v>200</v>
      </c>
      <c r="B221" s="5" t="s">
        <v>174</v>
      </c>
      <c r="C221" s="4" t="s">
        <v>6</v>
      </c>
      <c r="D221" s="4" t="s">
        <v>4</v>
      </c>
      <c r="E221" s="251"/>
    </row>
    <row r="222" spans="1:57" x14ac:dyDescent="0.3">
      <c r="A222" s="40" t="s">
        <v>201</v>
      </c>
      <c r="B222" s="5" t="s">
        <v>166</v>
      </c>
      <c r="C222" s="4" t="s">
        <v>6</v>
      </c>
      <c r="D222" s="4" t="s">
        <v>4</v>
      </c>
      <c r="E222" s="251"/>
    </row>
    <row r="223" spans="1:57" x14ac:dyDescent="0.3">
      <c r="A223" s="40" t="s">
        <v>202</v>
      </c>
      <c r="B223" s="5" t="s">
        <v>129</v>
      </c>
      <c r="C223" s="4" t="s">
        <v>6</v>
      </c>
      <c r="D223" s="4" t="s">
        <v>3</v>
      </c>
      <c r="E223" s="251"/>
    </row>
    <row r="224" spans="1:57" s="41" customFormat="1" ht="28.8" x14ac:dyDescent="0.3">
      <c r="A224" s="28" t="s">
        <v>213</v>
      </c>
      <c r="B224" s="45"/>
      <c r="C224" s="46"/>
      <c r="D224" s="46"/>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row>
    <row r="225" spans="1:57" x14ac:dyDescent="0.3">
      <c r="A225" s="40" t="s">
        <v>191</v>
      </c>
      <c r="B225" s="5" t="s">
        <v>96</v>
      </c>
      <c r="C225" s="4" t="s">
        <v>3</v>
      </c>
      <c r="D225" s="4" t="s">
        <v>4</v>
      </c>
      <c r="E225" s="250" t="s">
        <v>784</v>
      </c>
    </row>
    <row r="226" spans="1:57" x14ac:dyDescent="0.3">
      <c r="A226" s="40" t="s">
        <v>192</v>
      </c>
      <c r="B226" s="5" t="s">
        <v>131</v>
      </c>
      <c r="C226" s="4" t="s">
        <v>6</v>
      </c>
      <c r="D226" s="4" t="s">
        <v>4</v>
      </c>
      <c r="E226" s="251"/>
    </row>
    <row r="227" spans="1:57" x14ac:dyDescent="0.3">
      <c r="A227" s="40" t="s">
        <v>193</v>
      </c>
      <c r="B227" s="5" t="s">
        <v>35</v>
      </c>
      <c r="C227" s="4" t="s">
        <v>6</v>
      </c>
      <c r="D227" s="4" t="s">
        <v>4</v>
      </c>
      <c r="E227" s="251"/>
    </row>
    <row r="228" spans="1:57" x14ac:dyDescent="0.3">
      <c r="A228" s="40" t="s">
        <v>194</v>
      </c>
      <c r="B228" s="221" t="s">
        <v>140</v>
      </c>
      <c r="C228" s="4" t="s">
        <v>6</v>
      </c>
      <c r="D228" s="4" t="s">
        <v>4</v>
      </c>
      <c r="E228" s="251"/>
    </row>
    <row r="229" spans="1:57" x14ac:dyDescent="0.3">
      <c r="A229" s="40" t="s">
        <v>195</v>
      </c>
      <c r="B229" s="5" t="s">
        <v>133</v>
      </c>
      <c r="C229" s="4" t="s">
        <v>6</v>
      </c>
      <c r="D229" s="4" t="s">
        <v>4</v>
      </c>
      <c r="E229" s="251"/>
    </row>
    <row r="230" spans="1:57" x14ac:dyDescent="0.3">
      <c r="A230" s="40" t="s">
        <v>196</v>
      </c>
      <c r="B230" s="5" t="s">
        <v>82</v>
      </c>
      <c r="C230" s="4" t="s">
        <v>6</v>
      </c>
      <c r="D230" s="4" t="s">
        <v>4</v>
      </c>
      <c r="E230" s="251"/>
    </row>
    <row r="231" spans="1:57" ht="28.8" x14ac:dyDescent="0.3">
      <c r="A231" s="40" t="s">
        <v>197</v>
      </c>
      <c r="B231" s="5" t="s">
        <v>134</v>
      </c>
      <c r="C231" s="4" t="s">
        <v>6</v>
      </c>
      <c r="D231" s="4" t="s">
        <v>6</v>
      </c>
      <c r="E231" s="251"/>
    </row>
    <row r="232" spans="1:57" x14ac:dyDescent="0.3">
      <c r="A232" s="40" t="s">
        <v>198</v>
      </c>
      <c r="B232" s="5" t="s">
        <v>135</v>
      </c>
      <c r="C232" s="4" t="s">
        <v>6</v>
      </c>
      <c r="D232" s="4" t="s">
        <v>4</v>
      </c>
      <c r="E232" s="251"/>
    </row>
    <row r="233" spans="1:57" x14ac:dyDescent="0.3">
      <c r="A233" s="40" t="s">
        <v>199</v>
      </c>
      <c r="B233" s="5" t="s">
        <v>135</v>
      </c>
      <c r="C233" s="4" t="s">
        <v>6</v>
      </c>
      <c r="D233" s="4" t="s">
        <v>4</v>
      </c>
      <c r="E233" s="251"/>
    </row>
    <row r="234" spans="1:57" x14ac:dyDescent="0.3">
      <c r="A234" s="40" t="s">
        <v>200</v>
      </c>
      <c r="B234" s="5" t="s">
        <v>136</v>
      </c>
      <c r="C234" s="4" t="s">
        <v>6</v>
      </c>
      <c r="D234" s="4" t="s">
        <v>4</v>
      </c>
      <c r="E234" s="251"/>
    </row>
    <row r="235" spans="1:57" x14ac:dyDescent="0.3">
      <c r="A235" s="40" t="s">
        <v>201</v>
      </c>
      <c r="B235" s="5" t="s">
        <v>137</v>
      </c>
      <c r="C235" s="4" t="s">
        <v>6</v>
      </c>
      <c r="D235" s="4" t="s">
        <v>4</v>
      </c>
      <c r="E235" s="251"/>
    </row>
    <row r="236" spans="1:57" x14ac:dyDescent="0.3">
      <c r="A236" s="40" t="s">
        <v>202</v>
      </c>
      <c r="B236" s="5" t="s">
        <v>138</v>
      </c>
      <c r="C236" s="4" t="s">
        <v>6</v>
      </c>
      <c r="D236" s="4" t="s">
        <v>3</v>
      </c>
      <c r="E236" s="251"/>
    </row>
    <row r="237" spans="1:57" s="41" customFormat="1" ht="28.8" x14ac:dyDescent="0.3">
      <c r="A237" s="28" t="s">
        <v>214</v>
      </c>
      <c r="B237" s="45"/>
      <c r="C237" s="46"/>
      <c r="D237" s="46"/>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row>
    <row r="238" spans="1:57" x14ac:dyDescent="0.3">
      <c r="A238" s="40" t="s">
        <v>191</v>
      </c>
      <c r="B238" s="5" t="s">
        <v>162</v>
      </c>
      <c r="C238" s="4" t="s">
        <v>3</v>
      </c>
      <c r="D238" s="4" t="s">
        <v>4</v>
      </c>
      <c r="E238" s="250" t="s">
        <v>784</v>
      </c>
    </row>
    <row r="239" spans="1:57" x14ac:dyDescent="0.3">
      <c r="A239" s="40" t="s">
        <v>192</v>
      </c>
      <c r="B239" s="5" t="s">
        <v>131</v>
      </c>
      <c r="C239" s="4" t="s">
        <v>6</v>
      </c>
      <c r="D239" s="4" t="s">
        <v>4</v>
      </c>
      <c r="E239" s="251"/>
    </row>
    <row r="240" spans="1:57" x14ac:dyDescent="0.3">
      <c r="A240" s="40" t="s">
        <v>193</v>
      </c>
      <c r="B240" s="5" t="s">
        <v>35</v>
      </c>
      <c r="C240" s="4" t="s">
        <v>6</v>
      </c>
      <c r="D240" s="4" t="s">
        <v>4</v>
      </c>
      <c r="E240" s="251"/>
    </row>
    <row r="241" spans="1:57" x14ac:dyDescent="0.3">
      <c r="A241" s="40" t="s">
        <v>194</v>
      </c>
      <c r="B241" s="221" t="s">
        <v>140</v>
      </c>
      <c r="C241" s="4" t="s">
        <v>6</v>
      </c>
      <c r="D241" s="4" t="s">
        <v>4</v>
      </c>
      <c r="E241" s="251"/>
    </row>
    <row r="242" spans="1:57" x14ac:dyDescent="0.3">
      <c r="A242" s="40" t="s">
        <v>195</v>
      </c>
      <c r="B242" s="5" t="s">
        <v>133</v>
      </c>
      <c r="C242" s="4" t="s">
        <v>6</v>
      </c>
      <c r="D242" s="4" t="s">
        <v>4</v>
      </c>
      <c r="E242" s="251"/>
    </row>
    <row r="243" spans="1:57" x14ac:dyDescent="0.3">
      <c r="A243" s="40" t="s">
        <v>196</v>
      </c>
      <c r="B243" s="5" t="s">
        <v>82</v>
      </c>
      <c r="C243" s="4" t="s">
        <v>6</v>
      </c>
      <c r="D243" s="4" t="s">
        <v>4</v>
      </c>
      <c r="E243" s="251"/>
    </row>
    <row r="244" spans="1:57" ht="28.8" x14ac:dyDescent="0.3">
      <c r="A244" s="40" t="s">
        <v>197</v>
      </c>
      <c r="B244" s="5" t="s">
        <v>134</v>
      </c>
      <c r="C244" s="4" t="s">
        <v>6</v>
      </c>
      <c r="D244" s="4" t="s">
        <v>6</v>
      </c>
      <c r="E244" s="251"/>
    </row>
    <row r="245" spans="1:57" x14ac:dyDescent="0.3">
      <c r="A245" s="40" t="s">
        <v>198</v>
      </c>
      <c r="B245" s="5" t="s">
        <v>135</v>
      </c>
      <c r="C245" s="4" t="s">
        <v>6</v>
      </c>
      <c r="D245" s="4" t="s">
        <v>4</v>
      </c>
      <c r="E245" s="251"/>
    </row>
    <row r="246" spans="1:57" x14ac:dyDescent="0.3">
      <c r="A246" s="40" t="s">
        <v>199</v>
      </c>
      <c r="B246" s="5" t="s">
        <v>135</v>
      </c>
      <c r="C246" s="4" t="s">
        <v>6</v>
      </c>
      <c r="D246" s="4" t="s">
        <v>4</v>
      </c>
      <c r="E246" s="251"/>
    </row>
    <row r="247" spans="1:57" x14ac:dyDescent="0.3">
      <c r="A247" s="40" t="s">
        <v>200</v>
      </c>
      <c r="B247" s="5" t="s">
        <v>136</v>
      </c>
      <c r="C247" s="4" t="s">
        <v>6</v>
      </c>
      <c r="D247" s="4" t="s">
        <v>4</v>
      </c>
      <c r="E247" s="251"/>
    </row>
    <row r="248" spans="1:57" x14ac:dyDescent="0.3">
      <c r="A248" s="40" t="s">
        <v>201</v>
      </c>
      <c r="B248" s="5" t="s">
        <v>137</v>
      </c>
      <c r="C248" s="4" t="s">
        <v>6</v>
      </c>
      <c r="D248" s="4" t="s">
        <v>4</v>
      </c>
      <c r="E248" s="251"/>
    </row>
    <row r="249" spans="1:57" x14ac:dyDescent="0.3">
      <c r="A249" s="40" t="s">
        <v>202</v>
      </c>
      <c r="B249" s="5" t="s">
        <v>138</v>
      </c>
      <c r="C249" s="4" t="s">
        <v>6</v>
      </c>
      <c r="D249" s="4" t="s">
        <v>3</v>
      </c>
      <c r="E249" s="251"/>
    </row>
    <row r="250" spans="1:57" s="41" customFormat="1" ht="28.8" x14ac:dyDescent="0.3">
      <c r="A250" s="28" t="s">
        <v>215</v>
      </c>
      <c r="B250" s="45"/>
      <c r="C250" s="46"/>
      <c r="D250" s="46"/>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row>
    <row r="251" spans="1:57" x14ac:dyDescent="0.3">
      <c r="A251" s="40" t="s">
        <v>191</v>
      </c>
      <c r="B251" s="5" t="s">
        <v>96</v>
      </c>
      <c r="C251" s="4" t="s">
        <v>3</v>
      </c>
      <c r="D251" s="4" t="s">
        <v>4</v>
      </c>
      <c r="E251" s="250" t="s">
        <v>784</v>
      </c>
    </row>
    <row r="252" spans="1:57" x14ac:dyDescent="0.3">
      <c r="A252" s="40" t="s">
        <v>192</v>
      </c>
      <c r="B252" s="5" t="s">
        <v>131</v>
      </c>
      <c r="C252" s="4" t="s">
        <v>6</v>
      </c>
      <c r="D252" s="4" t="s">
        <v>4</v>
      </c>
      <c r="E252" s="251"/>
    </row>
    <row r="253" spans="1:57" x14ac:dyDescent="0.3">
      <c r="A253" s="40" t="s">
        <v>193</v>
      </c>
      <c r="B253" s="5" t="s">
        <v>35</v>
      </c>
      <c r="C253" s="4" t="s">
        <v>6</v>
      </c>
      <c r="D253" s="4" t="s">
        <v>4</v>
      </c>
      <c r="E253" s="251"/>
    </row>
    <row r="254" spans="1:57" x14ac:dyDescent="0.3">
      <c r="A254" s="40" t="s">
        <v>194</v>
      </c>
      <c r="B254" s="221" t="s">
        <v>140</v>
      </c>
      <c r="C254" s="4" t="s">
        <v>6</v>
      </c>
      <c r="D254" s="4" t="s">
        <v>4</v>
      </c>
      <c r="E254" s="251"/>
    </row>
    <row r="255" spans="1:57" x14ac:dyDescent="0.3">
      <c r="A255" s="40" t="s">
        <v>195</v>
      </c>
      <c r="B255" s="5" t="s">
        <v>133</v>
      </c>
      <c r="C255" s="4" t="s">
        <v>6</v>
      </c>
      <c r="D255" s="4" t="s">
        <v>4</v>
      </c>
      <c r="E255" s="251"/>
    </row>
    <row r="256" spans="1:57" x14ac:dyDescent="0.3">
      <c r="A256" s="40" t="s">
        <v>196</v>
      </c>
      <c r="B256" s="5" t="s">
        <v>82</v>
      </c>
      <c r="C256" s="4" t="s">
        <v>6</v>
      </c>
      <c r="D256" s="4" t="s">
        <v>4</v>
      </c>
      <c r="E256" s="251"/>
    </row>
    <row r="257" spans="1:57" ht="28.8" x14ac:dyDescent="0.3">
      <c r="A257" s="40" t="s">
        <v>197</v>
      </c>
      <c r="B257" s="5" t="s">
        <v>134</v>
      </c>
      <c r="C257" s="4" t="s">
        <v>6</v>
      </c>
      <c r="D257" s="4" t="s">
        <v>6</v>
      </c>
      <c r="E257" s="251"/>
    </row>
    <row r="258" spans="1:57" x14ac:dyDescent="0.3">
      <c r="A258" s="40" t="s">
        <v>198</v>
      </c>
      <c r="B258" s="5" t="s">
        <v>135</v>
      </c>
      <c r="C258" s="4" t="s">
        <v>6</v>
      </c>
      <c r="D258" s="4" t="s">
        <v>4</v>
      </c>
      <c r="E258" s="251"/>
    </row>
    <row r="259" spans="1:57" x14ac:dyDescent="0.3">
      <c r="A259" s="40" t="s">
        <v>199</v>
      </c>
      <c r="B259" s="5" t="s">
        <v>135</v>
      </c>
      <c r="C259" s="4" t="s">
        <v>6</v>
      </c>
      <c r="D259" s="4" t="s">
        <v>4</v>
      </c>
      <c r="E259" s="251"/>
    </row>
    <row r="260" spans="1:57" x14ac:dyDescent="0.3">
      <c r="A260" s="40" t="s">
        <v>200</v>
      </c>
      <c r="B260" s="5" t="s">
        <v>136</v>
      </c>
      <c r="C260" s="4" t="s">
        <v>6</v>
      </c>
      <c r="D260" s="4" t="s">
        <v>4</v>
      </c>
      <c r="E260" s="251"/>
    </row>
    <row r="261" spans="1:57" x14ac:dyDescent="0.3">
      <c r="A261" s="40" t="s">
        <v>201</v>
      </c>
      <c r="B261" s="5" t="s">
        <v>137</v>
      </c>
      <c r="C261" s="4" t="s">
        <v>6</v>
      </c>
      <c r="D261" s="4" t="s">
        <v>4</v>
      </c>
      <c r="E261" s="251"/>
    </row>
    <row r="262" spans="1:57" x14ac:dyDescent="0.3">
      <c r="A262" s="40" t="s">
        <v>202</v>
      </c>
      <c r="B262" s="5" t="s">
        <v>138</v>
      </c>
      <c r="C262" s="4" t="s">
        <v>6</v>
      </c>
      <c r="D262" s="4" t="s">
        <v>3</v>
      </c>
      <c r="E262" s="251"/>
    </row>
    <row r="263" spans="1:57" s="41" customFormat="1" ht="28.8" x14ac:dyDescent="0.3">
      <c r="A263" s="28" t="s">
        <v>216</v>
      </c>
      <c r="B263" s="45"/>
      <c r="C263" s="46"/>
      <c r="D263" s="46"/>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row>
    <row r="264" spans="1:57" x14ac:dyDescent="0.3">
      <c r="A264" s="40" t="s">
        <v>191</v>
      </c>
      <c r="B264" s="5" t="s">
        <v>99</v>
      </c>
      <c r="C264" s="4" t="s">
        <v>3</v>
      </c>
      <c r="D264" s="4" t="s">
        <v>4</v>
      </c>
      <c r="E264" s="250" t="s">
        <v>785</v>
      </c>
    </row>
    <row r="265" spans="1:57" x14ac:dyDescent="0.3">
      <c r="A265" s="40" t="s">
        <v>192</v>
      </c>
      <c r="B265" s="5" t="s">
        <v>131</v>
      </c>
      <c r="C265" s="4" t="s">
        <v>6</v>
      </c>
      <c r="D265" s="4" t="s">
        <v>4</v>
      </c>
      <c r="E265" s="251"/>
    </row>
    <row r="266" spans="1:57" x14ac:dyDescent="0.3">
      <c r="A266" s="40" t="s">
        <v>193</v>
      </c>
      <c r="B266" s="5" t="s">
        <v>35</v>
      </c>
      <c r="C266" s="4" t="s">
        <v>6</v>
      </c>
      <c r="D266" s="4" t="s">
        <v>4</v>
      </c>
      <c r="E266" s="251"/>
    </row>
    <row r="267" spans="1:57" x14ac:dyDescent="0.3">
      <c r="A267" s="40" t="s">
        <v>194</v>
      </c>
      <c r="B267" s="221" t="s">
        <v>140</v>
      </c>
      <c r="C267" s="4" t="s">
        <v>6</v>
      </c>
      <c r="D267" s="4" t="s">
        <v>4</v>
      </c>
      <c r="E267" s="251"/>
    </row>
    <row r="268" spans="1:57" x14ac:dyDescent="0.3">
      <c r="A268" s="40" t="s">
        <v>195</v>
      </c>
      <c r="B268" s="5" t="s">
        <v>133</v>
      </c>
      <c r="C268" s="4" t="s">
        <v>6</v>
      </c>
      <c r="D268" s="4" t="s">
        <v>4</v>
      </c>
      <c r="E268" s="251"/>
    </row>
    <row r="269" spans="1:57" x14ac:dyDescent="0.3">
      <c r="A269" s="40" t="s">
        <v>196</v>
      </c>
      <c r="B269" s="5" t="s">
        <v>82</v>
      </c>
      <c r="C269" s="4" t="s">
        <v>6</v>
      </c>
      <c r="D269" s="4" t="s">
        <v>4</v>
      </c>
      <c r="E269" s="251"/>
    </row>
    <row r="270" spans="1:57" ht="28.8" x14ac:dyDescent="0.3">
      <c r="A270" s="40" t="s">
        <v>197</v>
      </c>
      <c r="B270" s="5" t="s">
        <v>134</v>
      </c>
      <c r="C270" s="4" t="s">
        <v>6</v>
      </c>
      <c r="D270" s="4" t="s">
        <v>6</v>
      </c>
      <c r="E270" s="251"/>
    </row>
    <row r="271" spans="1:57" x14ac:dyDescent="0.3">
      <c r="A271" s="40" t="s">
        <v>198</v>
      </c>
      <c r="B271" s="5" t="s">
        <v>135</v>
      </c>
      <c r="C271" s="4" t="s">
        <v>6</v>
      </c>
      <c r="D271" s="4" t="s">
        <v>4</v>
      </c>
      <c r="E271" s="251"/>
    </row>
    <row r="272" spans="1:57" x14ac:dyDescent="0.3">
      <c r="A272" s="40" t="s">
        <v>199</v>
      </c>
      <c r="B272" s="5" t="s">
        <v>135</v>
      </c>
      <c r="C272" s="4" t="s">
        <v>6</v>
      </c>
      <c r="D272" s="4" t="s">
        <v>4</v>
      </c>
      <c r="E272" s="251"/>
    </row>
    <row r="273" spans="1:57" x14ac:dyDescent="0.3">
      <c r="A273" s="40" t="s">
        <v>200</v>
      </c>
      <c r="B273" s="5" t="s">
        <v>136</v>
      </c>
      <c r="C273" s="4" t="s">
        <v>6</v>
      </c>
      <c r="D273" s="4" t="s">
        <v>4</v>
      </c>
      <c r="E273" s="251"/>
    </row>
    <row r="274" spans="1:57" x14ac:dyDescent="0.3">
      <c r="A274" s="40" t="s">
        <v>201</v>
      </c>
      <c r="B274" s="5" t="s">
        <v>137</v>
      </c>
      <c r="C274" s="4" t="s">
        <v>6</v>
      </c>
      <c r="D274" s="4" t="s">
        <v>4</v>
      </c>
      <c r="E274" s="251"/>
    </row>
    <row r="275" spans="1:57" x14ac:dyDescent="0.3">
      <c r="A275" s="40" t="s">
        <v>202</v>
      </c>
      <c r="B275" s="5" t="s">
        <v>138</v>
      </c>
      <c r="C275" s="4" t="s">
        <v>6</v>
      </c>
      <c r="D275" s="4" t="s">
        <v>3</v>
      </c>
      <c r="E275" s="251"/>
    </row>
    <row r="276" spans="1:57" s="41" customFormat="1" ht="28.8" x14ac:dyDescent="0.3">
      <c r="A276" s="28" t="s">
        <v>217</v>
      </c>
      <c r="B276" s="45"/>
      <c r="C276" s="46"/>
      <c r="D276" s="46"/>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row>
    <row r="277" spans="1:57" x14ac:dyDescent="0.3">
      <c r="A277" s="40" t="s">
        <v>191</v>
      </c>
      <c r="B277" s="5" t="s">
        <v>175</v>
      </c>
      <c r="C277" s="4" t="s">
        <v>3</v>
      </c>
      <c r="D277" s="4" t="s">
        <v>4</v>
      </c>
      <c r="E277" s="250" t="s">
        <v>786</v>
      </c>
    </row>
    <row r="278" spans="1:57" x14ac:dyDescent="0.3">
      <c r="A278" s="40" t="s">
        <v>192</v>
      </c>
      <c r="B278" s="5" t="s">
        <v>141</v>
      </c>
      <c r="C278" s="4" t="s">
        <v>6</v>
      </c>
      <c r="D278" s="4" t="s">
        <v>4</v>
      </c>
      <c r="E278" s="251"/>
    </row>
    <row r="279" spans="1:57" x14ac:dyDescent="0.3">
      <c r="A279" s="40" t="s">
        <v>193</v>
      </c>
      <c r="B279" s="5" t="s">
        <v>73</v>
      </c>
      <c r="C279" s="4" t="s">
        <v>6</v>
      </c>
      <c r="D279" s="4" t="s">
        <v>4</v>
      </c>
      <c r="E279" s="251"/>
    </row>
    <row r="280" spans="1:57" x14ac:dyDescent="0.3">
      <c r="A280" s="40" t="s">
        <v>194</v>
      </c>
      <c r="B280" s="5" t="s">
        <v>176</v>
      </c>
      <c r="C280" s="4" t="s">
        <v>6</v>
      </c>
      <c r="D280" s="4" t="s">
        <v>4</v>
      </c>
      <c r="E280" s="251"/>
    </row>
    <row r="281" spans="1:57" x14ac:dyDescent="0.3">
      <c r="A281" s="40" t="s">
        <v>195</v>
      </c>
      <c r="B281" s="5" t="s">
        <v>142</v>
      </c>
      <c r="C281" s="4" t="s">
        <v>6</v>
      </c>
      <c r="D281" s="4" t="s">
        <v>4</v>
      </c>
      <c r="E281" s="251"/>
    </row>
    <row r="282" spans="1:57" x14ac:dyDescent="0.3">
      <c r="A282" s="40" t="s">
        <v>196</v>
      </c>
      <c r="B282" s="5" t="s">
        <v>108</v>
      </c>
      <c r="C282" s="4" t="s">
        <v>6</v>
      </c>
      <c r="D282" s="4" t="s">
        <v>4</v>
      </c>
      <c r="E282" s="251"/>
    </row>
    <row r="283" spans="1:57" ht="28.8" x14ac:dyDescent="0.3">
      <c r="A283" s="40" t="s">
        <v>197</v>
      </c>
      <c r="B283" s="5" t="s">
        <v>134</v>
      </c>
      <c r="C283" s="4" t="s">
        <v>6</v>
      </c>
      <c r="D283" s="4" t="s">
        <v>6</v>
      </c>
      <c r="E283" s="251"/>
    </row>
    <row r="284" spans="1:57" x14ac:dyDescent="0.3">
      <c r="A284" s="40" t="s">
        <v>198</v>
      </c>
      <c r="B284" s="5" t="s">
        <v>143</v>
      </c>
      <c r="C284" s="4" t="s">
        <v>6</v>
      </c>
      <c r="D284" s="4" t="s">
        <v>4</v>
      </c>
      <c r="E284" s="251"/>
    </row>
    <row r="285" spans="1:57" x14ac:dyDescent="0.3">
      <c r="A285" s="40" t="s">
        <v>199</v>
      </c>
      <c r="B285" s="5" t="s">
        <v>143</v>
      </c>
      <c r="C285" s="4" t="s">
        <v>6</v>
      </c>
      <c r="D285" s="4" t="s">
        <v>4</v>
      </c>
      <c r="E285" s="251"/>
    </row>
    <row r="286" spans="1:57" x14ac:dyDescent="0.3">
      <c r="A286" s="40" t="s">
        <v>200</v>
      </c>
      <c r="B286" s="5" t="s">
        <v>144</v>
      </c>
      <c r="C286" s="4" t="s">
        <v>6</v>
      </c>
      <c r="D286" s="4" t="s">
        <v>4</v>
      </c>
      <c r="E286" s="251"/>
    </row>
    <row r="287" spans="1:57" x14ac:dyDescent="0.3">
      <c r="A287" s="40" t="s">
        <v>201</v>
      </c>
      <c r="B287" s="5" t="s">
        <v>690</v>
      </c>
      <c r="C287" s="4" t="s">
        <v>6</v>
      </c>
      <c r="D287" s="4" t="s">
        <v>4</v>
      </c>
      <c r="E287" s="251"/>
    </row>
    <row r="288" spans="1:57" x14ac:dyDescent="0.3">
      <c r="A288" s="40" t="s">
        <v>202</v>
      </c>
      <c r="B288" s="5" t="s">
        <v>151</v>
      </c>
      <c r="C288" s="4" t="s">
        <v>6</v>
      </c>
      <c r="D288" s="4" t="s">
        <v>4</v>
      </c>
      <c r="E288" s="251"/>
    </row>
    <row r="289" spans="1:57" s="41" customFormat="1" ht="28.8" x14ac:dyDescent="0.3">
      <c r="A289" s="28" t="s">
        <v>218</v>
      </c>
      <c r="B289" s="45"/>
      <c r="C289" s="46"/>
      <c r="D289" s="46"/>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row>
    <row r="290" spans="1:57" x14ac:dyDescent="0.3">
      <c r="A290" s="40" t="s">
        <v>191</v>
      </c>
      <c r="B290" s="5" t="s">
        <v>177</v>
      </c>
      <c r="C290" s="4" t="s">
        <v>3</v>
      </c>
      <c r="D290" s="4" t="s">
        <v>4</v>
      </c>
      <c r="E290" s="250" t="s">
        <v>1182</v>
      </c>
    </row>
    <row r="291" spans="1:57" x14ac:dyDescent="0.3">
      <c r="A291" s="40" t="s">
        <v>192</v>
      </c>
      <c r="B291" s="5" t="s">
        <v>131</v>
      </c>
      <c r="C291" s="4" t="s">
        <v>6</v>
      </c>
      <c r="D291" s="4" t="s">
        <v>4</v>
      </c>
      <c r="E291" s="251"/>
    </row>
    <row r="292" spans="1:57" x14ac:dyDescent="0.3">
      <c r="A292" s="40" t="s">
        <v>193</v>
      </c>
      <c r="B292" s="5" t="s">
        <v>35</v>
      </c>
      <c r="C292" s="4" t="s">
        <v>6</v>
      </c>
      <c r="D292" s="4" t="s">
        <v>4</v>
      </c>
      <c r="E292" s="251"/>
    </row>
    <row r="293" spans="1:57" x14ac:dyDescent="0.3">
      <c r="A293" s="40" t="s">
        <v>194</v>
      </c>
      <c r="B293" s="221" t="s">
        <v>140</v>
      </c>
      <c r="C293" s="4" t="s">
        <v>6</v>
      </c>
      <c r="D293" s="4" t="s">
        <v>4</v>
      </c>
      <c r="E293" s="251"/>
    </row>
    <row r="294" spans="1:57" x14ac:dyDescent="0.3">
      <c r="A294" s="40" t="s">
        <v>195</v>
      </c>
      <c r="B294" s="5" t="s">
        <v>133</v>
      </c>
      <c r="C294" s="4" t="s">
        <v>6</v>
      </c>
      <c r="D294" s="4" t="s">
        <v>4</v>
      </c>
      <c r="E294" s="251"/>
    </row>
    <row r="295" spans="1:57" x14ac:dyDescent="0.3">
      <c r="A295" s="40" t="s">
        <v>196</v>
      </c>
      <c r="B295" s="5" t="s">
        <v>82</v>
      </c>
      <c r="C295" s="4" t="s">
        <v>6</v>
      </c>
      <c r="D295" s="4" t="s">
        <v>4</v>
      </c>
      <c r="E295" s="251"/>
      <c r="F295" s="9" t="s">
        <v>1183</v>
      </c>
    </row>
    <row r="296" spans="1:57" ht="28.8" x14ac:dyDescent="0.3">
      <c r="A296" s="40" t="s">
        <v>197</v>
      </c>
      <c r="B296" s="5" t="s">
        <v>134</v>
      </c>
      <c r="C296" s="4" t="s">
        <v>6</v>
      </c>
      <c r="D296" s="4" t="s">
        <v>6</v>
      </c>
      <c r="E296" s="251"/>
    </row>
    <row r="297" spans="1:57" x14ac:dyDescent="0.3">
      <c r="A297" s="40" t="s">
        <v>198</v>
      </c>
      <c r="B297" s="5" t="s">
        <v>135</v>
      </c>
      <c r="C297" s="4" t="s">
        <v>6</v>
      </c>
      <c r="D297" s="4" t="s">
        <v>4</v>
      </c>
      <c r="E297" s="251"/>
    </row>
    <row r="298" spans="1:57" x14ac:dyDescent="0.3">
      <c r="A298" s="40" t="s">
        <v>199</v>
      </c>
      <c r="B298" s="5" t="s">
        <v>135</v>
      </c>
      <c r="C298" s="4" t="s">
        <v>6</v>
      </c>
      <c r="D298" s="4" t="s">
        <v>4</v>
      </c>
      <c r="E298" s="251"/>
    </row>
    <row r="299" spans="1:57" x14ac:dyDescent="0.3">
      <c r="A299" s="40" t="s">
        <v>200</v>
      </c>
      <c r="B299" s="5" t="s">
        <v>136</v>
      </c>
      <c r="C299" s="4" t="s">
        <v>6</v>
      </c>
      <c r="D299" s="4" t="s">
        <v>4</v>
      </c>
      <c r="E299" s="251"/>
    </row>
    <row r="300" spans="1:57" x14ac:dyDescent="0.3">
      <c r="A300" s="40" t="s">
        <v>201</v>
      </c>
      <c r="B300" s="5" t="s">
        <v>137</v>
      </c>
      <c r="C300" s="4" t="s">
        <v>6</v>
      </c>
      <c r="D300" s="4" t="s">
        <v>4</v>
      </c>
      <c r="E300" s="251"/>
    </row>
    <row r="301" spans="1:57" x14ac:dyDescent="0.3">
      <c r="A301" s="40" t="s">
        <v>202</v>
      </c>
      <c r="B301" s="5" t="s">
        <v>138</v>
      </c>
      <c r="C301" s="4" t="s">
        <v>6</v>
      </c>
      <c r="D301" s="4" t="s">
        <v>3</v>
      </c>
      <c r="E301" s="251"/>
    </row>
    <row r="302" spans="1:57" s="41" customFormat="1" ht="28.8" x14ac:dyDescent="0.3">
      <c r="A302" s="28" t="s">
        <v>219</v>
      </c>
      <c r="B302" s="45"/>
      <c r="C302" s="46"/>
      <c r="D302" s="46"/>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row>
    <row r="303" spans="1:57" x14ac:dyDescent="0.3">
      <c r="A303" s="40" t="s">
        <v>191</v>
      </c>
      <c r="B303" s="5" t="s">
        <v>77</v>
      </c>
      <c r="C303" s="4" t="s">
        <v>3</v>
      </c>
      <c r="D303" s="4" t="s">
        <v>4</v>
      </c>
      <c r="E303" s="250" t="s">
        <v>787</v>
      </c>
    </row>
    <row r="304" spans="1:57" x14ac:dyDescent="0.3">
      <c r="A304" s="40" t="s">
        <v>192</v>
      </c>
      <c r="B304" s="5" t="s">
        <v>131</v>
      </c>
      <c r="C304" s="4" t="s">
        <v>6</v>
      </c>
      <c r="D304" s="4" t="s">
        <v>4</v>
      </c>
      <c r="E304" s="251"/>
    </row>
    <row r="305" spans="1:57" x14ac:dyDescent="0.3">
      <c r="A305" s="40" t="s">
        <v>193</v>
      </c>
      <c r="B305" s="5" t="s">
        <v>35</v>
      </c>
      <c r="C305" s="4" t="s">
        <v>6</v>
      </c>
      <c r="D305" s="4" t="s">
        <v>4</v>
      </c>
      <c r="E305" s="251"/>
    </row>
    <row r="306" spans="1:57" x14ac:dyDescent="0.3">
      <c r="A306" s="40" t="s">
        <v>194</v>
      </c>
      <c r="B306" s="221" t="s">
        <v>140</v>
      </c>
      <c r="C306" s="4" t="s">
        <v>6</v>
      </c>
      <c r="D306" s="4" t="s">
        <v>4</v>
      </c>
      <c r="E306" s="251"/>
    </row>
    <row r="307" spans="1:57" x14ac:dyDescent="0.3">
      <c r="A307" s="40" t="s">
        <v>195</v>
      </c>
      <c r="B307" s="5" t="s">
        <v>133</v>
      </c>
      <c r="C307" s="4" t="s">
        <v>6</v>
      </c>
      <c r="D307" s="4" t="s">
        <v>4</v>
      </c>
      <c r="E307" s="251"/>
    </row>
    <row r="308" spans="1:57" x14ac:dyDescent="0.3">
      <c r="A308" s="40" t="s">
        <v>196</v>
      </c>
      <c r="B308" s="5" t="s">
        <v>82</v>
      </c>
      <c r="C308" s="4" t="s">
        <v>6</v>
      </c>
      <c r="D308" s="4" t="s">
        <v>4</v>
      </c>
      <c r="E308" s="251"/>
    </row>
    <row r="309" spans="1:57" ht="28.8" x14ac:dyDescent="0.3">
      <c r="A309" s="40" t="s">
        <v>197</v>
      </c>
      <c r="B309" s="5" t="s">
        <v>134</v>
      </c>
      <c r="C309" s="4" t="s">
        <v>6</v>
      </c>
      <c r="D309" s="4" t="s">
        <v>6</v>
      </c>
      <c r="E309" s="251"/>
    </row>
    <row r="310" spans="1:57" x14ac:dyDescent="0.3">
      <c r="A310" s="40" t="s">
        <v>198</v>
      </c>
      <c r="B310" s="5" t="s">
        <v>135</v>
      </c>
      <c r="C310" s="4" t="s">
        <v>6</v>
      </c>
      <c r="D310" s="4" t="s">
        <v>4</v>
      </c>
      <c r="E310" s="251"/>
    </row>
    <row r="311" spans="1:57" x14ac:dyDescent="0.3">
      <c r="A311" s="40" t="s">
        <v>199</v>
      </c>
      <c r="B311" s="5" t="s">
        <v>135</v>
      </c>
      <c r="C311" s="4" t="s">
        <v>6</v>
      </c>
      <c r="D311" s="4" t="s">
        <v>4</v>
      </c>
      <c r="E311" s="251"/>
    </row>
    <row r="312" spans="1:57" x14ac:dyDescent="0.3">
      <c r="A312" s="40" t="s">
        <v>200</v>
      </c>
      <c r="B312" s="5" t="s">
        <v>136</v>
      </c>
      <c r="C312" s="4" t="s">
        <v>6</v>
      </c>
      <c r="D312" s="4" t="s">
        <v>4</v>
      </c>
      <c r="E312" s="251"/>
    </row>
    <row r="313" spans="1:57" x14ac:dyDescent="0.3">
      <c r="A313" s="40" t="s">
        <v>201</v>
      </c>
      <c r="B313" s="5" t="s">
        <v>137</v>
      </c>
      <c r="C313" s="4" t="s">
        <v>6</v>
      </c>
      <c r="D313" s="4" t="s">
        <v>4</v>
      </c>
      <c r="E313" s="251"/>
    </row>
    <row r="314" spans="1:57" x14ac:dyDescent="0.3">
      <c r="A314" s="40" t="s">
        <v>202</v>
      </c>
      <c r="B314" s="5" t="s">
        <v>138</v>
      </c>
      <c r="C314" s="4" t="s">
        <v>6</v>
      </c>
      <c r="D314" s="4" t="s">
        <v>3</v>
      </c>
      <c r="E314" s="251"/>
    </row>
    <row r="315" spans="1:57" s="41" customFormat="1" ht="28.8" x14ac:dyDescent="0.3">
      <c r="A315" s="28" t="s">
        <v>220</v>
      </c>
      <c r="B315" s="45"/>
      <c r="C315" s="46"/>
      <c r="D315" s="46"/>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row>
    <row r="316" spans="1:57" x14ac:dyDescent="0.3">
      <c r="A316" s="40" t="s">
        <v>191</v>
      </c>
      <c r="B316" s="5" t="s">
        <v>104</v>
      </c>
      <c r="C316" s="4" t="s">
        <v>3</v>
      </c>
      <c r="D316" s="4" t="s">
        <v>4</v>
      </c>
      <c r="E316" s="250" t="s">
        <v>788</v>
      </c>
    </row>
    <row r="317" spans="1:57" x14ac:dyDescent="0.3">
      <c r="A317" s="40" t="s">
        <v>192</v>
      </c>
      <c r="B317" s="5" t="s">
        <v>141</v>
      </c>
      <c r="C317" s="4" t="s">
        <v>6</v>
      </c>
      <c r="D317" s="4" t="s">
        <v>4</v>
      </c>
      <c r="E317" s="251"/>
    </row>
    <row r="318" spans="1:57" x14ac:dyDescent="0.3">
      <c r="A318" s="40" t="s">
        <v>193</v>
      </c>
      <c r="B318" s="5" t="s">
        <v>73</v>
      </c>
      <c r="C318" s="4" t="s">
        <v>6</v>
      </c>
      <c r="D318" s="4" t="s">
        <v>4</v>
      </c>
      <c r="E318" s="251"/>
    </row>
    <row r="319" spans="1:57" x14ac:dyDescent="0.3">
      <c r="A319" s="40" t="s">
        <v>194</v>
      </c>
      <c r="B319" s="221" t="s">
        <v>176</v>
      </c>
      <c r="C319" s="4" t="s">
        <v>6</v>
      </c>
      <c r="D319" s="4" t="s">
        <v>4</v>
      </c>
      <c r="E319" s="251"/>
    </row>
    <row r="320" spans="1:57" x14ac:dyDescent="0.3">
      <c r="A320" s="40" t="s">
        <v>195</v>
      </c>
      <c r="B320" s="5" t="s">
        <v>142</v>
      </c>
      <c r="C320" s="4" t="s">
        <v>6</v>
      </c>
      <c r="D320" s="4" t="s">
        <v>4</v>
      </c>
      <c r="E320" s="251"/>
    </row>
    <row r="321" spans="1:57" x14ac:dyDescent="0.3">
      <c r="A321" s="40" t="s">
        <v>196</v>
      </c>
      <c r="B321" s="5" t="s">
        <v>108</v>
      </c>
      <c r="C321" s="4" t="s">
        <v>6</v>
      </c>
      <c r="D321" s="4" t="s">
        <v>4</v>
      </c>
      <c r="E321" s="251"/>
    </row>
    <row r="322" spans="1:57" ht="28.8" x14ac:dyDescent="0.3">
      <c r="A322" s="40" t="s">
        <v>197</v>
      </c>
      <c r="B322" s="5" t="s">
        <v>134</v>
      </c>
      <c r="C322" s="4" t="s">
        <v>6</v>
      </c>
      <c r="D322" s="4" t="s">
        <v>6</v>
      </c>
      <c r="E322" s="251"/>
    </row>
    <row r="323" spans="1:57" x14ac:dyDescent="0.3">
      <c r="A323" s="40" t="s">
        <v>198</v>
      </c>
      <c r="B323" s="5" t="s">
        <v>143</v>
      </c>
      <c r="C323" s="4" t="s">
        <v>6</v>
      </c>
      <c r="D323" s="4" t="s">
        <v>4</v>
      </c>
      <c r="E323" s="251"/>
    </row>
    <row r="324" spans="1:57" x14ac:dyDescent="0.3">
      <c r="A324" s="40" t="s">
        <v>199</v>
      </c>
      <c r="B324" s="5" t="s">
        <v>143</v>
      </c>
      <c r="C324" s="4" t="s">
        <v>6</v>
      </c>
      <c r="D324" s="4" t="s">
        <v>4</v>
      </c>
      <c r="E324" s="251"/>
    </row>
    <row r="325" spans="1:57" x14ac:dyDescent="0.3">
      <c r="A325" s="40" t="s">
        <v>200</v>
      </c>
      <c r="B325" s="5" t="s">
        <v>144</v>
      </c>
      <c r="C325" s="4" t="s">
        <v>6</v>
      </c>
      <c r="D325" s="4" t="s">
        <v>4</v>
      </c>
      <c r="E325" s="251"/>
    </row>
    <row r="326" spans="1:57" x14ac:dyDescent="0.3">
      <c r="A326" s="40" t="s">
        <v>201</v>
      </c>
      <c r="B326" s="5" t="s">
        <v>145</v>
      </c>
      <c r="C326" s="4" t="s">
        <v>6</v>
      </c>
      <c r="D326" s="4" t="s">
        <v>4</v>
      </c>
      <c r="E326" s="251"/>
    </row>
    <row r="327" spans="1:57" x14ac:dyDescent="0.3">
      <c r="A327" s="40" t="s">
        <v>202</v>
      </c>
      <c r="B327" s="5" t="s">
        <v>146</v>
      </c>
      <c r="C327" s="4" t="s">
        <v>6</v>
      </c>
      <c r="D327" s="4" t="s">
        <v>3</v>
      </c>
      <c r="E327" s="251"/>
    </row>
    <row r="328" spans="1:57" s="41" customFormat="1" ht="28.8" x14ac:dyDescent="0.3">
      <c r="A328" s="28" t="s">
        <v>221</v>
      </c>
      <c r="B328" s="45"/>
      <c r="C328" s="46"/>
      <c r="D328" s="46"/>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row>
    <row r="329" spans="1:57" x14ac:dyDescent="0.3">
      <c r="A329" s="40" t="s">
        <v>191</v>
      </c>
      <c r="B329" s="5" t="s">
        <v>109</v>
      </c>
      <c r="C329" s="4" t="s">
        <v>3</v>
      </c>
      <c r="D329" s="4" t="s">
        <v>4</v>
      </c>
      <c r="E329" s="250" t="s">
        <v>789</v>
      </c>
    </row>
    <row r="330" spans="1:57" x14ac:dyDescent="0.3">
      <c r="A330" s="40" t="s">
        <v>192</v>
      </c>
      <c r="B330" s="5" t="s">
        <v>141</v>
      </c>
      <c r="C330" s="4" t="s">
        <v>6</v>
      </c>
      <c r="D330" s="4" t="s">
        <v>4</v>
      </c>
      <c r="E330" s="251"/>
    </row>
    <row r="331" spans="1:57" x14ac:dyDescent="0.3">
      <c r="A331" s="40" t="s">
        <v>193</v>
      </c>
      <c r="B331" s="5" t="s">
        <v>73</v>
      </c>
      <c r="C331" s="4" t="s">
        <v>6</v>
      </c>
      <c r="D331" s="4" t="s">
        <v>4</v>
      </c>
      <c r="E331" s="251"/>
    </row>
    <row r="332" spans="1:57" x14ac:dyDescent="0.3">
      <c r="A332" s="40" t="s">
        <v>194</v>
      </c>
      <c r="B332" s="221" t="s">
        <v>176</v>
      </c>
      <c r="C332" s="4" t="s">
        <v>6</v>
      </c>
      <c r="D332" s="4" t="s">
        <v>4</v>
      </c>
      <c r="E332" s="251"/>
    </row>
    <row r="333" spans="1:57" x14ac:dyDescent="0.3">
      <c r="A333" s="40" t="s">
        <v>195</v>
      </c>
      <c r="B333" s="5" t="s">
        <v>142</v>
      </c>
      <c r="C333" s="4" t="s">
        <v>6</v>
      </c>
      <c r="D333" s="4" t="s">
        <v>4</v>
      </c>
      <c r="E333" s="251"/>
    </row>
    <row r="334" spans="1:57" x14ac:dyDescent="0.3">
      <c r="A334" s="40" t="s">
        <v>196</v>
      </c>
      <c r="B334" s="5" t="s">
        <v>108</v>
      </c>
      <c r="C334" s="4" t="s">
        <v>6</v>
      </c>
      <c r="D334" s="4" t="s">
        <v>4</v>
      </c>
      <c r="E334" s="251"/>
    </row>
    <row r="335" spans="1:57" ht="28.8" x14ac:dyDescent="0.3">
      <c r="A335" s="40" t="s">
        <v>197</v>
      </c>
      <c r="B335" s="5" t="s">
        <v>134</v>
      </c>
      <c r="C335" s="4" t="s">
        <v>6</v>
      </c>
      <c r="D335" s="4" t="s">
        <v>6</v>
      </c>
      <c r="E335" s="251"/>
    </row>
    <row r="336" spans="1:57" x14ac:dyDescent="0.3">
      <c r="A336" s="40" t="s">
        <v>198</v>
      </c>
      <c r="B336" s="5" t="s">
        <v>143</v>
      </c>
      <c r="C336" s="4" t="s">
        <v>6</v>
      </c>
      <c r="D336" s="4" t="s">
        <v>4</v>
      </c>
      <c r="E336" s="251"/>
    </row>
    <row r="337" spans="1:57" x14ac:dyDescent="0.3">
      <c r="A337" s="40" t="s">
        <v>199</v>
      </c>
      <c r="B337" s="5" t="s">
        <v>143</v>
      </c>
      <c r="C337" s="4" t="s">
        <v>6</v>
      </c>
      <c r="D337" s="4" t="s">
        <v>4</v>
      </c>
      <c r="E337" s="251"/>
    </row>
    <row r="338" spans="1:57" x14ac:dyDescent="0.3">
      <c r="A338" s="40" t="s">
        <v>200</v>
      </c>
      <c r="B338" s="5" t="s">
        <v>144</v>
      </c>
      <c r="C338" s="4" t="s">
        <v>6</v>
      </c>
      <c r="D338" s="4" t="s">
        <v>4</v>
      </c>
      <c r="E338" s="251"/>
    </row>
    <row r="339" spans="1:57" x14ac:dyDescent="0.3">
      <c r="A339" s="40" t="s">
        <v>201</v>
      </c>
      <c r="B339" s="5" t="s">
        <v>145</v>
      </c>
      <c r="C339" s="4" t="s">
        <v>6</v>
      </c>
      <c r="D339" s="4" t="s">
        <v>4</v>
      </c>
      <c r="E339" s="251"/>
    </row>
    <row r="340" spans="1:57" x14ac:dyDescent="0.3">
      <c r="A340" s="40" t="s">
        <v>202</v>
      </c>
      <c r="B340" s="5" t="s">
        <v>146</v>
      </c>
      <c r="C340" s="4" t="s">
        <v>6</v>
      </c>
      <c r="D340" s="4" t="s">
        <v>3</v>
      </c>
      <c r="E340" s="251"/>
    </row>
    <row r="341" spans="1:57" s="41" customFormat="1" ht="28.8" x14ac:dyDescent="0.3">
      <c r="A341" s="28" t="s">
        <v>222</v>
      </c>
      <c r="B341" s="45"/>
      <c r="C341" s="46"/>
      <c r="D341" s="46"/>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row>
    <row r="342" spans="1:57" x14ac:dyDescent="0.3">
      <c r="A342" s="40" t="s">
        <v>191</v>
      </c>
      <c r="B342" s="5" t="s">
        <v>110</v>
      </c>
      <c r="C342" s="4" t="s">
        <v>3</v>
      </c>
      <c r="D342" s="4" t="s">
        <v>4</v>
      </c>
      <c r="E342" s="250" t="s">
        <v>790</v>
      </c>
    </row>
    <row r="343" spans="1:57" x14ac:dyDescent="0.3">
      <c r="A343" s="40" t="s">
        <v>192</v>
      </c>
      <c r="B343" s="5" t="s">
        <v>141</v>
      </c>
      <c r="C343" s="4" t="s">
        <v>6</v>
      </c>
      <c r="D343" s="4" t="s">
        <v>4</v>
      </c>
      <c r="E343" s="251"/>
    </row>
    <row r="344" spans="1:57" x14ac:dyDescent="0.3">
      <c r="A344" s="40" t="s">
        <v>193</v>
      </c>
      <c r="B344" s="5" t="s">
        <v>73</v>
      </c>
      <c r="C344" s="4" t="s">
        <v>6</v>
      </c>
      <c r="D344" s="4" t="s">
        <v>4</v>
      </c>
      <c r="E344" s="251"/>
    </row>
    <row r="345" spans="1:57" x14ac:dyDescent="0.3">
      <c r="A345" s="40" t="s">
        <v>194</v>
      </c>
      <c r="B345" s="221" t="s">
        <v>176</v>
      </c>
      <c r="C345" s="4" t="s">
        <v>6</v>
      </c>
      <c r="D345" s="4" t="s">
        <v>4</v>
      </c>
      <c r="E345" s="251"/>
    </row>
    <row r="346" spans="1:57" x14ac:dyDescent="0.3">
      <c r="A346" s="40" t="s">
        <v>195</v>
      </c>
      <c r="B346" s="5" t="s">
        <v>142</v>
      </c>
      <c r="C346" s="4" t="s">
        <v>6</v>
      </c>
      <c r="D346" s="4" t="s">
        <v>4</v>
      </c>
      <c r="E346" s="251"/>
    </row>
    <row r="347" spans="1:57" x14ac:dyDescent="0.3">
      <c r="A347" s="40" t="s">
        <v>196</v>
      </c>
      <c r="B347" s="5" t="s">
        <v>108</v>
      </c>
      <c r="C347" s="4" t="s">
        <v>6</v>
      </c>
      <c r="D347" s="4" t="s">
        <v>4</v>
      </c>
      <c r="E347" s="251"/>
    </row>
    <row r="348" spans="1:57" ht="28.8" x14ac:dyDescent="0.3">
      <c r="A348" s="40" t="s">
        <v>197</v>
      </c>
      <c r="B348" s="5" t="s">
        <v>134</v>
      </c>
      <c r="C348" s="4" t="s">
        <v>6</v>
      </c>
      <c r="D348" s="4" t="s">
        <v>6</v>
      </c>
      <c r="E348" s="251"/>
    </row>
    <row r="349" spans="1:57" x14ac:dyDescent="0.3">
      <c r="A349" s="40" t="s">
        <v>198</v>
      </c>
      <c r="B349" s="5" t="s">
        <v>143</v>
      </c>
      <c r="C349" s="4" t="s">
        <v>6</v>
      </c>
      <c r="D349" s="4" t="s">
        <v>4</v>
      </c>
      <c r="E349" s="251"/>
    </row>
    <row r="350" spans="1:57" x14ac:dyDescent="0.3">
      <c r="A350" s="40" t="s">
        <v>199</v>
      </c>
      <c r="B350" s="5" t="s">
        <v>143</v>
      </c>
      <c r="C350" s="4" t="s">
        <v>6</v>
      </c>
      <c r="D350" s="4" t="s">
        <v>4</v>
      </c>
      <c r="E350" s="251"/>
    </row>
    <row r="351" spans="1:57" x14ac:dyDescent="0.3">
      <c r="A351" s="40" t="s">
        <v>200</v>
      </c>
      <c r="B351" s="5" t="s">
        <v>144</v>
      </c>
      <c r="C351" s="4" t="s">
        <v>6</v>
      </c>
      <c r="D351" s="4" t="s">
        <v>4</v>
      </c>
      <c r="E351" s="251"/>
    </row>
    <row r="352" spans="1:57" x14ac:dyDescent="0.3">
      <c r="A352" s="40" t="s">
        <v>201</v>
      </c>
      <c r="B352" s="5" t="s">
        <v>147</v>
      </c>
      <c r="C352" s="4" t="s">
        <v>6</v>
      </c>
      <c r="D352" s="4" t="s">
        <v>4</v>
      </c>
      <c r="E352" s="251"/>
    </row>
    <row r="353" spans="1:57" x14ac:dyDescent="0.3">
      <c r="A353" s="40" t="s">
        <v>202</v>
      </c>
      <c r="B353" s="5" t="s">
        <v>148</v>
      </c>
      <c r="C353" s="4" t="s">
        <v>6</v>
      </c>
      <c r="D353" s="4" t="s">
        <v>3</v>
      </c>
      <c r="E353" s="251"/>
    </row>
    <row r="354" spans="1:57" s="41" customFormat="1" ht="28.8" x14ac:dyDescent="0.3">
      <c r="A354" s="28" t="s">
        <v>223</v>
      </c>
      <c r="B354" s="45"/>
      <c r="C354" s="46"/>
      <c r="D354" s="46"/>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row>
    <row r="355" spans="1:57" x14ac:dyDescent="0.3">
      <c r="A355" s="40" t="s">
        <v>191</v>
      </c>
      <c r="B355" s="5" t="s">
        <v>149</v>
      </c>
      <c r="C355" s="4" t="s">
        <v>3</v>
      </c>
      <c r="D355" s="4" t="s">
        <v>4</v>
      </c>
      <c r="E355" s="250" t="s">
        <v>791</v>
      </c>
    </row>
    <row r="356" spans="1:57" x14ac:dyDescent="0.3">
      <c r="A356" s="40" t="s">
        <v>192</v>
      </c>
      <c r="B356" s="5" t="s">
        <v>141</v>
      </c>
      <c r="C356" s="4" t="s">
        <v>6</v>
      </c>
      <c r="D356" s="4" t="s">
        <v>4</v>
      </c>
      <c r="E356" s="251"/>
    </row>
    <row r="357" spans="1:57" x14ac:dyDescent="0.3">
      <c r="A357" s="40" t="s">
        <v>193</v>
      </c>
      <c r="B357" s="5" t="s">
        <v>73</v>
      </c>
      <c r="C357" s="4" t="s">
        <v>6</v>
      </c>
      <c r="D357" s="4" t="s">
        <v>4</v>
      </c>
      <c r="E357" s="251"/>
    </row>
    <row r="358" spans="1:57" x14ac:dyDescent="0.3">
      <c r="A358" s="40" t="s">
        <v>194</v>
      </c>
      <c r="B358" s="221" t="s">
        <v>176</v>
      </c>
      <c r="C358" s="4" t="s">
        <v>6</v>
      </c>
      <c r="D358" s="4" t="s">
        <v>4</v>
      </c>
      <c r="E358" s="251"/>
    </row>
    <row r="359" spans="1:57" x14ac:dyDescent="0.3">
      <c r="A359" s="40" t="s">
        <v>195</v>
      </c>
      <c r="B359" s="5" t="s">
        <v>142</v>
      </c>
      <c r="C359" s="4" t="s">
        <v>6</v>
      </c>
      <c r="D359" s="4" t="s">
        <v>4</v>
      </c>
      <c r="E359" s="251"/>
    </row>
    <row r="360" spans="1:57" x14ac:dyDescent="0.3">
      <c r="A360" s="40" t="s">
        <v>196</v>
      </c>
      <c r="B360" s="5" t="s">
        <v>108</v>
      </c>
      <c r="C360" s="4" t="s">
        <v>6</v>
      </c>
      <c r="D360" s="4" t="s">
        <v>4</v>
      </c>
      <c r="E360" s="251"/>
    </row>
    <row r="361" spans="1:57" ht="28.8" x14ac:dyDescent="0.3">
      <c r="A361" s="40" t="s">
        <v>197</v>
      </c>
      <c r="B361" s="5" t="s">
        <v>134</v>
      </c>
      <c r="C361" s="4" t="s">
        <v>6</v>
      </c>
      <c r="D361" s="4" t="s">
        <v>6</v>
      </c>
      <c r="E361" s="251"/>
    </row>
    <row r="362" spans="1:57" x14ac:dyDescent="0.3">
      <c r="A362" s="40" t="s">
        <v>198</v>
      </c>
      <c r="B362" s="5" t="s">
        <v>143</v>
      </c>
      <c r="C362" s="4" t="s">
        <v>6</v>
      </c>
      <c r="D362" s="4" t="s">
        <v>4</v>
      </c>
      <c r="E362" s="251"/>
    </row>
    <row r="363" spans="1:57" x14ac:dyDescent="0.3">
      <c r="A363" s="40" t="s">
        <v>199</v>
      </c>
      <c r="B363" s="5" t="s">
        <v>143</v>
      </c>
      <c r="C363" s="4" t="s">
        <v>6</v>
      </c>
      <c r="D363" s="4" t="s">
        <v>4</v>
      </c>
      <c r="E363" s="251"/>
    </row>
    <row r="364" spans="1:57" x14ac:dyDescent="0.3">
      <c r="A364" s="40" t="s">
        <v>200</v>
      </c>
      <c r="B364" s="5" t="s">
        <v>144</v>
      </c>
      <c r="C364" s="4" t="s">
        <v>6</v>
      </c>
      <c r="D364" s="4" t="s">
        <v>4</v>
      </c>
      <c r="E364" s="251"/>
    </row>
    <row r="365" spans="1:57" x14ac:dyDescent="0.3">
      <c r="A365" s="40" t="s">
        <v>201</v>
      </c>
      <c r="B365" s="5" t="s">
        <v>150</v>
      </c>
      <c r="C365" s="4" t="s">
        <v>6</v>
      </c>
      <c r="D365" s="4" t="s">
        <v>4</v>
      </c>
      <c r="E365" s="251"/>
    </row>
    <row r="366" spans="1:57" x14ac:dyDescent="0.3">
      <c r="A366" s="40" t="s">
        <v>202</v>
      </c>
      <c r="B366" s="5" t="s">
        <v>151</v>
      </c>
      <c r="C366" s="4" t="s">
        <v>6</v>
      </c>
      <c r="D366" s="4" t="s">
        <v>3</v>
      </c>
      <c r="E366" s="251"/>
    </row>
    <row r="367" spans="1:57" s="41" customFormat="1" ht="28.8" x14ac:dyDescent="0.3">
      <c r="A367" s="28" t="s">
        <v>224</v>
      </c>
      <c r="B367" s="45"/>
      <c r="C367" s="46"/>
      <c r="D367" s="46"/>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row>
    <row r="368" spans="1:57" x14ac:dyDescent="0.3">
      <c r="A368" s="40" t="s">
        <v>191</v>
      </c>
      <c r="B368" s="5" t="s">
        <v>95</v>
      </c>
      <c r="C368" s="4" t="s">
        <v>3</v>
      </c>
      <c r="D368" s="4" t="s">
        <v>4</v>
      </c>
      <c r="E368" s="250" t="s">
        <v>792</v>
      </c>
    </row>
    <row r="369" spans="1:57" x14ac:dyDescent="0.3">
      <c r="A369" s="40" t="s">
        <v>192</v>
      </c>
      <c r="B369" s="5" t="s">
        <v>141</v>
      </c>
      <c r="C369" s="4" t="s">
        <v>6</v>
      </c>
      <c r="D369" s="4" t="s">
        <v>4</v>
      </c>
      <c r="E369" s="251"/>
    </row>
    <row r="370" spans="1:57" x14ac:dyDescent="0.3">
      <c r="A370" s="40" t="s">
        <v>193</v>
      </c>
      <c r="B370" s="5" t="s">
        <v>73</v>
      </c>
      <c r="C370" s="4" t="s">
        <v>6</v>
      </c>
      <c r="D370" s="4" t="s">
        <v>4</v>
      </c>
      <c r="E370" s="251"/>
    </row>
    <row r="371" spans="1:57" x14ac:dyDescent="0.3">
      <c r="A371" s="40" t="s">
        <v>194</v>
      </c>
      <c r="B371" s="221" t="s">
        <v>176</v>
      </c>
      <c r="C371" s="4" t="s">
        <v>6</v>
      </c>
      <c r="D371" s="4" t="s">
        <v>4</v>
      </c>
      <c r="E371" s="251"/>
    </row>
    <row r="372" spans="1:57" x14ac:dyDescent="0.3">
      <c r="A372" s="40" t="s">
        <v>195</v>
      </c>
      <c r="B372" s="5" t="s">
        <v>142</v>
      </c>
      <c r="C372" s="4" t="s">
        <v>6</v>
      </c>
      <c r="D372" s="4" t="s">
        <v>4</v>
      </c>
      <c r="E372" s="251"/>
    </row>
    <row r="373" spans="1:57" x14ac:dyDescent="0.3">
      <c r="A373" s="40" t="s">
        <v>196</v>
      </c>
      <c r="B373" s="5" t="s">
        <v>108</v>
      </c>
      <c r="C373" s="4" t="s">
        <v>6</v>
      </c>
      <c r="D373" s="4" t="s">
        <v>4</v>
      </c>
      <c r="E373" s="251"/>
    </row>
    <row r="374" spans="1:57" ht="28.8" x14ac:dyDescent="0.3">
      <c r="A374" s="40" t="s">
        <v>197</v>
      </c>
      <c r="B374" s="5" t="s">
        <v>134</v>
      </c>
      <c r="C374" s="4" t="s">
        <v>6</v>
      </c>
      <c r="D374" s="4" t="s">
        <v>6</v>
      </c>
      <c r="E374" s="251"/>
    </row>
    <row r="375" spans="1:57" x14ac:dyDescent="0.3">
      <c r="A375" s="40" t="s">
        <v>198</v>
      </c>
      <c r="B375" s="5" t="s">
        <v>143</v>
      </c>
      <c r="C375" s="4" t="s">
        <v>6</v>
      </c>
      <c r="D375" s="4" t="s">
        <v>4</v>
      </c>
      <c r="E375" s="251"/>
    </row>
    <row r="376" spans="1:57" x14ac:dyDescent="0.3">
      <c r="A376" s="40" t="s">
        <v>199</v>
      </c>
      <c r="B376" s="5" t="s">
        <v>143</v>
      </c>
      <c r="C376" s="4" t="s">
        <v>6</v>
      </c>
      <c r="D376" s="4" t="s">
        <v>4</v>
      </c>
      <c r="E376" s="251"/>
    </row>
    <row r="377" spans="1:57" x14ac:dyDescent="0.3">
      <c r="A377" s="40" t="s">
        <v>200</v>
      </c>
      <c r="B377" s="5" t="s">
        <v>144</v>
      </c>
      <c r="C377" s="4" t="s">
        <v>6</v>
      </c>
      <c r="D377" s="4" t="s">
        <v>4</v>
      </c>
      <c r="E377" s="251"/>
    </row>
    <row r="378" spans="1:57" x14ac:dyDescent="0.3">
      <c r="A378" s="40" t="s">
        <v>201</v>
      </c>
      <c r="B378" s="5" t="s">
        <v>150</v>
      </c>
      <c r="C378" s="4" t="s">
        <v>6</v>
      </c>
      <c r="D378" s="4" t="s">
        <v>4</v>
      </c>
      <c r="E378" s="251"/>
    </row>
    <row r="379" spans="1:57" x14ac:dyDescent="0.3">
      <c r="A379" s="40" t="s">
        <v>202</v>
      </c>
      <c r="B379" s="5" t="s">
        <v>129</v>
      </c>
      <c r="C379" s="4" t="s">
        <v>6</v>
      </c>
      <c r="D379" s="4" t="s">
        <v>3</v>
      </c>
      <c r="E379" s="251"/>
    </row>
    <row r="380" spans="1:57" s="41" customFormat="1" ht="28.8" x14ac:dyDescent="0.3">
      <c r="A380" s="28" t="s">
        <v>225</v>
      </c>
      <c r="B380" s="45"/>
      <c r="C380" s="46"/>
      <c r="D380" s="46"/>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row>
    <row r="381" spans="1:57" x14ac:dyDescent="0.3">
      <c r="A381" s="40" t="s">
        <v>191</v>
      </c>
      <c r="B381" s="5" t="s">
        <v>110</v>
      </c>
      <c r="C381" s="4" t="s">
        <v>3</v>
      </c>
      <c r="D381" s="4" t="s">
        <v>4</v>
      </c>
      <c r="E381" s="250" t="s">
        <v>793</v>
      </c>
    </row>
    <row r="382" spans="1:57" x14ac:dyDescent="0.3">
      <c r="A382" s="40" t="s">
        <v>192</v>
      </c>
      <c r="B382" s="5" t="s">
        <v>141</v>
      </c>
      <c r="C382" s="4" t="s">
        <v>6</v>
      </c>
      <c r="D382" s="4" t="s">
        <v>4</v>
      </c>
      <c r="E382" s="251"/>
    </row>
    <row r="383" spans="1:57" x14ac:dyDescent="0.3">
      <c r="A383" s="40" t="s">
        <v>193</v>
      </c>
      <c r="B383" s="5" t="s">
        <v>73</v>
      </c>
      <c r="C383" s="4" t="s">
        <v>6</v>
      </c>
      <c r="D383" s="4" t="s">
        <v>4</v>
      </c>
      <c r="E383" s="251"/>
    </row>
    <row r="384" spans="1:57" x14ac:dyDescent="0.3">
      <c r="A384" s="40" t="s">
        <v>194</v>
      </c>
      <c r="B384" s="221" t="s">
        <v>176</v>
      </c>
      <c r="C384" s="4" t="s">
        <v>6</v>
      </c>
      <c r="D384" s="4" t="s">
        <v>4</v>
      </c>
      <c r="E384" s="251"/>
    </row>
    <row r="385" spans="1:57" x14ac:dyDescent="0.3">
      <c r="A385" s="40" t="s">
        <v>195</v>
      </c>
      <c r="B385" s="5" t="s">
        <v>142</v>
      </c>
      <c r="C385" s="4" t="s">
        <v>6</v>
      </c>
      <c r="D385" s="4" t="s">
        <v>4</v>
      </c>
      <c r="E385" s="251"/>
    </row>
    <row r="386" spans="1:57" x14ac:dyDescent="0.3">
      <c r="A386" s="40" t="s">
        <v>196</v>
      </c>
      <c r="B386" s="5" t="s">
        <v>108</v>
      </c>
      <c r="C386" s="4" t="s">
        <v>6</v>
      </c>
      <c r="D386" s="4" t="s">
        <v>4</v>
      </c>
      <c r="E386" s="251"/>
    </row>
    <row r="387" spans="1:57" ht="28.8" x14ac:dyDescent="0.3">
      <c r="A387" s="40" t="s">
        <v>197</v>
      </c>
      <c r="B387" s="5" t="s">
        <v>134</v>
      </c>
      <c r="C387" s="4" t="s">
        <v>6</v>
      </c>
      <c r="D387" s="4" t="s">
        <v>6</v>
      </c>
      <c r="E387" s="251"/>
    </row>
    <row r="388" spans="1:57" x14ac:dyDescent="0.3">
      <c r="A388" s="40" t="s">
        <v>198</v>
      </c>
      <c r="B388" s="5" t="s">
        <v>143</v>
      </c>
      <c r="C388" s="4" t="s">
        <v>6</v>
      </c>
      <c r="D388" s="4" t="s">
        <v>4</v>
      </c>
      <c r="E388" s="251"/>
    </row>
    <row r="389" spans="1:57" x14ac:dyDescent="0.3">
      <c r="A389" s="40" t="s">
        <v>199</v>
      </c>
      <c r="B389" s="5" t="s">
        <v>143</v>
      </c>
      <c r="C389" s="4" t="s">
        <v>6</v>
      </c>
      <c r="D389" s="4" t="s">
        <v>4</v>
      </c>
      <c r="E389" s="251"/>
    </row>
    <row r="390" spans="1:57" x14ac:dyDescent="0.3">
      <c r="A390" s="40" t="s">
        <v>200</v>
      </c>
      <c r="B390" s="5" t="s">
        <v>144</v>
      </c>
      <c r="C390" s="4" t="s">
        <v>6</v>
      </c>
      <c r="D390" s="4" t="s">
        <v>4</v>
      </c>
      <c r="E390" s="251"/>
    </row>
    <row r="391" spans="1:57" x14ac:dyDescent="0.3">
      <c r="A391" s="40" t="s">
        <v>201</v>
      </c>
      <c r="B391" s="5" t="s">
        <v>147</v>
      </c>
      <c r="C391" s="4" t="s">
        <v>6</v>
      </c>
      <c r="D391" s="4" t="s">
        <v>4</v>
      </c>
      <c r="E391" s="251"/>
    </row>
    <row r="392" spans="1:57" x14ac:dyDescent="0.3">
      <c r="A392" s="40" t="s">
        <v>202</v>
      </c>
      <c r="B392" s="5" t="s">
        <v>148</v>
      </c>
      <c r="C392" s="4" t="s">
        <v>6</v>
      </c>
      <c r="D392" s="4" t="s">
        <v>3</v>
      </c>
      <c r="E392" s="251"/>
    </row>
    <row r="393" spans="1:57" s="41" customFormat="1" ht="28.8" x14ac:dyDescent="0.3">
      <c r="A393" s="28" t="s">
        <v>226</v>
      </c>
      <c r="B393" s="45"/>
      <c r="C393" s="46"/>
      <c r="D393" s="46"/>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row>
    <row r="394" spans="1:57" x14ac:dyDescent="0.3">
      <c r="A394" s="40" t="s">
        <v>228</v>
      </c>
      <c r="B394" s="5" t="s">
        <v>34</v>
      </c>
      <c r="C394" s="4" t="s">
        <v>3</v>
      </c>
      <c r="D394" s="4" t="s">
        <v>4</v>
      </c>
      <c r="E394" s="250" t="s">
        <v>1188</v>
      </c>
    </row>
    <row r="395" spans="1:57" x14ac:dyDescent="0.3">
      <c r="A395" s="40" t="s">
        <v>192</v>
      </c>
      <c r="B395" s="5" t="s">
        <v>152</v>
      </c>
      <c r="C395" s="4" t="s">
        <v>6</v>
      </c>
      <c r="D395" s="4" t="s">
        <v>4</v>
      </c>
      <c r="E395" s="251"/>
    </row>
    <row r="396" spans="1:57" x14ac:dyDescent="0.3">
      <c r="A396" s="40" t="s">
        <v>193</v>
      </c>
      <c r="B396" s="5" t="s">
        <v>163</v>
      </c>
      <c r="C396" s="4" t="s">
        <v>6</v>
      </c>
      <c r="D396" s="4" t="s">
        <v>4</v>
      </c>
      <c r="E396" s="251"/>
    </row>
    <row r="397" spans="1:57" x14ac:dyDescent="0.3">
      <c r="A397" s="40" t="s">
        <v>194</v>
      </c>
      <c r="B397" s="5" t="s">
        <v>153</v>
      </c>
      <c r="C397" s="4" t="s">
        <v>6</v>
      </c>
      <c r="D397" s="4" t="s">
        <v>4</v>
      </c>
      <c r="E397" s="251"/>
    </row>
    <row r="398" spans="1:57" x14ac:dyDescent="0.3">
      <c r="A398" s="40" t="s">
        <v>195</v>
      </c>
      <c r="B398" s="5" t="s">
        <v>154</v>
      </c>
      <c r="C398" s="4" t="s">
        <v>6</v>
      </c>
      <c r="D398" s="4" t="s">
        <v>4</v>
      </c>
      <c r="E398" s="251"/>
    </row>
    <row r="399" spans="1:57" x14ac:dyDescent="0.3">
      <c r="A399" s="40" t="s">
        <v>196</v>
      </c>
      <c r="B399" s="5" t="s">
        <v>42</v>
      </c>
      <c r="C399" s="4" t="s">
        <v>6</v>
      </c>
      <c r="D399" s="4" t="s">
        <v>4</v>
      </c>
      <c r="E399" s="251"/>
    </row>
    <row r="400" spans="1:57" x14ac:dyDescent="0.3">
      <c r="A400" s="40" t="s">
        <v>197</v>
      </c>
      <c r="B400" s="5" t="s">
        <v>12</v>
      </c>
      <c r="C400" s="4" t="s">
        <v>6</v>
      </c>
      <c r="D400" s="4" t="s">
        <v>6</v>
      </c>
      <c r="E400" s="251"/>
    </row>
    <row r="401" spans="1:57" x14ac:dyDescent="0.3">
      <c r="A401" s="40" t="s">
        <v>198</v>
      </c>
      <c r="B401" s="5" t="s">
        <v>156</v>
      </c>
      <c r="C401" s="4" t="s">
        <v>6</v>
      </c>
      <c r="D401" s="4" t="s">
        <v>4</v>
      </c>
      <c r="E401" s="251"/>
    </row>
    <row r="402" spans="1:57" x14ac:dyDescent="0.3">
      <c r="A402" s="40" t="s">
        <v>199</v>
      </c>
      <c r="B402" s="5" t="s">
        <v>157</v>
      </c>
      <c r="C402" s="4" t="s">
        <v>6</v>
      </c>
      <c r="D402" s="4" t="s">
        <v>4</v>
      </c>
      <c r="E402" s="251"/>
    </row>
    <row r="403" spans="1:57" x14ac:dyDescent="0.3">
      <c r="A403" s="40" t="s">
        <v>200</v>
      </c>
      <c r="B403" s="5" t="s">
        <v>158</v>
      </c>
      <c r="C403" s="4" t="s">
        <v>6</v>
      </c>
      <c r="D403" s="4" t="s">
        <v>4</v>
      </c>
      <c r="E403" s="251"/>
    </row>
    <row r="404" spans="1:57" x14ac:dyDescent="0.3">
      <c r="A404" s="40" t="s">
        <v>201</v>
      </c>
      <c r="B404" s="5" t="s">
        <v>159</v>
      </c>
      <c r="C404" s="4" t="s">
        <v>6</v>
      </c>
      <c r="D404" s="4" t="s">
        <v>4</v>
      </c>
      <c r="E404" s="251"/>
    </row>
    <row r="405" spans="1:57" x14ac:dyDescent="0.3">
      <c r="A405" s="40" t="s">
        <v>202</v>
      </c>
      <c r="B405" s="309" t="s">
        <v>604</v>
      </c>
      <c r="C405" s="4" t="s">
        <v>6</v>
      </c>
      <c r="D405" s="4" t="s">
        <v>4</v>
      </c>
      <c r="E405" s="251"/>
    </row>
    <row r="406" spans="1:57" s="41" customFormat="1" ht="28.8" x14ac:dyDescent="0.3">
      <c r="A406" s="28" t="s">
        <v>227</v>
      </c>
      <c r="B406" s="45"/>
      <c r="C406" s="46"/>
      <c r="D406" s="46"/>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row>
    <row r="407" spans="1:57" x14ac:dyDescent="0.3">
      <c r="A407" s="40" t="s">
        <v>191</v>
      </c>
      <c r="B407" s="5" t="s">
        <v>178</v>
      </c>
      <c r="C407" s="4" t="s">
        <v>3</v>
      </c>
      <c r="D407" s="4" t="s">
        <v>4</v>
      </c>
      <c r="E407" s="250" t="s">
        <v>1189</v>
      </c>
    </row>
    <row r="408" spans="1:57" x14ac:dyDescent="0.3">
      <c r="A408" s="40" t="s">
        <v>192</v>
      </c>
      <c r="B408" s="5" t="s">
        <v>152</v>
      </c>
      <c r="C408" s="4" t="s">
        <v>6</v>
      </c>
      <c r="D408" s="4" t="s">
        <v>4</v>
      </c>
      <c r="E408" s="251"/>
    </row>
    <row r="409" spans="1:57" x14ac:dyDescent="0.3">
      <c r="A409" s="40" t="s">
        <v>193</v>
      </c>
      <c r="B409" s="5" t="s">
        <v>163</v>
      </c>
      <c r="C409" s="4" t="s">
        <v>6</v>
      </c>
      <c r="D409" s="4" t="s">
        <v>4</v>
      </c>
      <c r="E409" s="251"/>
    </row>
    <row r="410" spans="1:57" x14ac:dyDescent="0.3">
      <c r="A410" s="40" t="s">
        <v>194</v>
      </c>
      <c r="B410" s="5" t="s">
        <v>153</v>
      </c>
      <c r="C410" s="4" t="s">
        <v>6</v>
      </c>
      <c r="D410" s="4" t="s">
        <v>4</v>
      </c>
      <c r="E410" s="251"/>
    </row>
    <row r="411" spans="1:57" x14ac:dyDescent="0.3">
      <c r="A411" s="40" t="s">
        <v>195</v>
      </c>
      <c r="B411" s="5" t="s">
        <v>154</v>
      </c>
      <c r="C411" s="4" t="s">
        <v>6</v>
      </c>
      <c r="D411" s="4" t="s">
        <v>4</v>
      </c>
      <c r="E411" s="251"/>
    </row>
    <row r="412" spans="1:57" x14ac:dyDescent="0.3">
      <c r="A412" s="40" t="s">
        <v>196</v>
      </c>
      <c r="B412" s="5" t="s">
        <v>42</v>
      </c>
      <c r="C412" s="4" t="s">
        <v>6</v>
      </c>
      <c r="D412" s="4" t="s">
        <v>4</v>
      </c>
      <c r="E412" s="251"/>
    </row>
    <row r="413" spans="1:57" x14ac:dyDescent="0.3">
      <c r="A413" s="40" t="s">
        <v>197</v>
      </c>
      <c r="B413" s="5" t="s">
        <v>155</v>
      </c>
      <c r="C413" s="4" t="s">
        <v>6</v>
      </c>
      <c r="D413" s="4" t="s">
        <v>4</v>
      </c>
      <c r="E413" s="251"/>
    </row>
    <row r="414" spans="1:57" x14ac:dyDescent="0.3">
      <c r="A414" s="40" t="s">
        <v>198</v>
      </c>
      <c r="B414" s="5" t="s">
        <v>156</v>
      </c>
      <c r="C414" s="4" t="s">
        <v>6</v>
      </c>
      <c r="D414" s="4" t="s">
        <v>4</v>
      </c>
      <c r="E414" s="251"/>
    </row>
    <row r="415" spans="1:57" x14ac:dyDescent="0.3">
      <c r="A415" s="40" t="s">
        <v>199</v>
      </c>
      <c r="B415" s="5" t="s">
        <v>157</v>
      </c>
      <c r="C415" s="4" t="s">
        <v>6</v>
      </c>
      <c r="D415" s="4" t="s">
        <v>4</v>
      </c>
      <c r="E415" s="251"/>
    </row>
    <row r="416" spans="1:57" x14ac:dyDescent="0.3">
      <c r="A416" s="40" t="s">
        <v>200</v>
      </c>
      <c r="B416" s="5" t="s">
        <v>158</v>
      </c>
      <c r="C416" s="4" t="s">
        <v>6</v>
      </c>
      <c r="D416" s="4" t="s">
        <v>4</v>
      </c>
      <c r="E416" s="251"/>
    </row>
    <row r="417" spans="1:5" x14ac:dyDescent="0.3">
      <c r="A417" s="40" t="s">
        <v>201</v>
      </c>
      <c r="B417" s="5" t="s">
        <v>159</v>
      </c>
      <c r="C417" s="4" t="s">
        <v>6</v>
      </c>
      <c r="D417" s="4" t="s">
        <v>4</v>
      </c>
      <c r="E417" s="251"/>
    </row>
    <row r="418" spans="1:5" x14ac:dyDescent="0.3">
      <c r="A418" s="40" t="s">
        <v>202</v>
      </c>
      <c r="B418" s="309" t="s">
        <v>604</v>
      </c>
      <c r="C418" s="4" t="s">
        <v>6</v>
      </c>
      <c r="D418" s="4" t="s">
        <v>4</v>
      </c>
      <c r="E418" s="251"/>
    </row>
  </sheetData>
  <mergeCells count="32">
    <mergeCell ref="E394:E405"/>
    <mergeCell ref="E407:E418"/>
    <mergeCell ref="E316:E327"/>
    <mergeCell ref="E329:E340"/>
    <mergeCell ref="E342:E353"/>
    <mergeCell ref="E355:E366"/>
    <mergeCell ref="E368:E379"/>
    <mergeCell ref="E381:E392"/>
    <mergeCell ref="E303:E314"/>
    <mergeCell ref="E160:E171"/>
    <mergeCell ref="E173:E184"/>
    <mergeCell ref="E186:E197"/>
    <mergeCell ref="E199:E210"/>
    <mergeCell ref="E212:E223"/>
    <mergeCell ref="E225:E236"/>
    <mergeCell ref="E238:E249"/>
    <mergeCell ref="E251:E262"/>
    <mergeCell ref="E264:E275"/>
    <mergeCell ref="E277:E288"/>
    <mergeCell ref="E290:E301"/>
    <mergeCell ref="E147:E158"/>
    <mergeCell ref="E3:E14"/>
    <mergeCell ref="E16:E27"/>
    <mergeCell ref="E29:E40"/>
    <mergeCell ref="E42:E53"/>
    <mergeCell ref="E55:E66"/>
    <mergeCell ref="E68:E79"/>
    <mergeCell ref="E81:E92"/>
    <mergeCell ref="E94:E105"/>
    <mergeCell ref="E107:E118"/>
    <mergeCell ref="E120:E131"/>
    <mergeCell ref="E134:E1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0"/>
  <sheetViews>
    <sheetView workbookViewId="0">
      <pane ySplit="1" topLeftCell="A23" activePane="bottomLeft" state="frozen"/>
      <selection pane="bottomLeft" activeCell="A3" sqref="A3"/>
    </sheetView>
  </sheetViews>
  <sheetFormatPr defaultColWidth="8.77734375" defaultRowHeight="14.4" x14ac:dyDescent="0.3"/>
  <cols>
    <col min="1" max="1" width="44.44140625" style="6" customWidth="1"/>
    <col min="2" max="2" width="19.21875" style="6" customWidth="1"/>
    <col min="3" max="3" width="16.21875" style="6" customWidth="1"/>
    <col min="4" max="4" width="19.44140625" style="6" customWidth="1"/>
    <col min="5" max="5" width="44" style="6" customWidth="1"/>
    <col min="6" max="16384" width="8.77734375" style="6"/>
  </cols>
  <sheetData>
    <row r="1" spans="1:57" s="3" customFormat="1" ht="31.2" x14ac:dyDescent="0.3">
      <c r="A1" s="25" t="s">
        <v>625</v>
      </c>
      <c r="B1" s="2" t="s">
        <v>116</v>
      </c>
      <c r="C1" s="1" t="s">
        <v>0</v>
      </c>
      <c r="D1" s="1" t="s">
        <v>1</v>
      </c>
      <c r="E1" s="1" t="s">
        <v>117</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28" customFormat="1" x14ac:dyDescent="0.3">
      <c r="A2" s="28" t="s">
        <v>626</v>
      </c>
    </row>
    <row r="3" spans="1:57" x14ac:dyDescent="0.3">
      <c r="A3" s="40" t="s">
        <v>191</v>
      </c>
      <c r="B3" s="4" t="s">
        <v>627</v>
      </c>
      <c r="C3" s="4" t="s">
        <v>6</v>
      </c>
      <c r="D3" s="4" t="s">
        <v>3</v>
      </c>
      <c r="E3" s="252" t="s">
        <v>637</v>
      </c>
    </row>
    <row r="4" spans="1:57" x14ac:dyDescent="0.3">
      <c r="A4" s="40" t="s">
        <v>192</v>
      </c>
      <c r="B4" s="4" t="s">
        <v>628</v>
      </c>
      <c r="C4" s="4" t="s">
        <v>6</v>
      </c>
      <c r="D4" s="4" t="s">
        <v>3</v>
      </c>
      <c r="E4" s="253"/>
    </row>
    <row r="5" spans="1:57" x14ac:dyDescent="0.3">
      <c r="A5" s="40" t="s">
        <v>193</v>
      </c>
      <c r="B5" s="4" t="s">
        <v>629</v>
      </c>
      <c r="C5" s="4" t="s">
        <v>6</v>
      </c>
      <c r="D5" s="4" t="s">
        <v>3</v>
      </c>
      <c r="E5" s="253"/>
    </row>
    <row r="6" spans="1:57" x14ac:dyDescent="0.3">
      <c r="A6" s="40" t="s">
        <v>194</v>
      </c>
      <c r="B6" s="4" t="s">
        <v>630</v>
      </c>
      <c r="C6" s="4" t="s">
        <v>6</v>
      </c>
      <c r="D6" s="4" t="s">
        <v>3</v>
      </c>
      <c r="E6" s="253"/>
    </row>
    <row r="7" spans="1:57" x14ac:dyDescent="0.3">
      <c r="A7" s="40" t="s">
        <v>195</v>
      </c>
      <c r="B7" s="4" t="s">
        <v>631</v>
      </c>
      <c r="C7" s="4" t="s">
        <v>6</v>
      </c>
      <c r="D7" s="4" t="s">
        <v>3</v>
      </c>
      <c r="E7" s="253"/>
    </row>
    <row r="8" spans="1:57" x14ac:dyDescent="0.3">
      <c r="A8" s="40" t="s">
        <v>196</v>
      </c>
      <c r="B8" s="4" t="s">
        <v>632</v>
      </c>
      <c r="C8" s="4" t="s">
        <v>6</v>
      </c>
      <c r="D8" s="4" t="s">
        <v>3</v>
      </c>
      <c r="E8" s="253"/>
    </row>
    <row r="9" spans="1:57" x14ac:dyDescent="0.3">
      <c r="A9" s="40" t="s">
        <v>197</v>
      </c>
      <c r="B9" s="4" t="s">
        <v>12</v>
      </c>
      <c r="C9" s="4" t="s">
        <v>6</v>
      </c>
      <c r="D9" s="4" t="s">
        <v>6</v>
      </c>
      <c r="E9" s="253"/>
    </row>
    <row r="10" spans="1:57" x14ac:dyDescent="0.3">
      <c r="A10" s="40" t="s">
        <v>198</v>
      </c>
      <c r="B10" s="4" t="s">
        <v>633</v>
      </c>
      <c r="C10" s="4" t="s">
        <v>6</v>
      </c>
      <c r="D10" s="4" t="s">
        <v>3</v>
      </c>
      <c r="E10" s="253"/>
    </row>
    <row r="11" spans="1:57" x14ac:dyDescent="0.3">
      <c r="A11" s="40" t="s">
        <v>199</v>
      </c>
      <c r="B11" s="4" t="s">
        <v>633</v>
      </c>
      <c r="C11" s="4" t="s">
        <v>6</v>
      </c>
      <c r="D11" s="4" t="s">
        <v>3</v>
      </c>
      <c r="E11" s="253"/>
    </row>
    <row r="12" spans="1:57" x14ac:dyDescent="0.3">
      <c r="A12" s="40" t="s">
        <v>200</v>
      </c>
      <c r="B12" s="4" t="s">
        <v>634</v>
      </c>
      <c r="C12" s="4" t="s">
        <v>6</v>
      </c>
      <c r="D12" s="4" t="s">
        <v>3</v>
      </c>
      <c r="E12" s="253"/>
    </row>
    <row r="13" spans="1:57" x14ac:dyDescent="0.3">
      <c r="A13" s="40" t="s">
        <v>201</v>
      </c>
      <c r="B13" s="4" t="s">
        <v>635</v>
      </c>
      <c r="C13" s="4" t="s">
        <v>6</v>
      </c>
      <c r="D13" s="4" t="s">
        <v>3</v>
      </c>
      <c r="E13" s="253"/>
    </row>
    <row r="14" spans="1:57" x14ac:dyDescent="0.3">
      <c r="A14" s="40" t="s">
        <v>202</v>
      </c>
      <c r="B14" s="4" t="s">
        <v>636</v>
      </c>
      <c r="C14" s="4" t="s">
        <v>6</v>
      </c>
      <c r="D14" s="4" t="s">
        <v>3</v>
      </c>
      <c r="E14" s="253"/>
    </row>
    <row r="15" spans="1:57" s="28" customFormat="1" x14ac:dyDescent="0.3">
      <c r="A15" s="28" t="s">
        <v>638</v>
      </c>
    </row>
    <row r="16" spans="1:57" x14ac:dyDescent="0.3">
      <c r="A16" s="40" t="s">
        <v>191</v>
      </c>
      <c r="B16" s="4" t="s">
        <v>627</v>
      </c>
      <c r="C16" s="4" t="s">
        <v>6</v>
      </c>
      <c r="D16" s="4" t="s">
        <v>3</v>
      </c>
      <c r="E16" s="252" t="s">
        <v>648</v>
      </c>
    </row>
    <row r="17" spans="1:5" x14ac:dyDescent="0.3">
      <c r="A17" s="40" t="s">
        <v>192</v>
      </c>
      <c r="B17" s="4" t="s">
        <v>639</v>
      </c>
      <c r="C17" s="4" t="s">
        <v>6</v>
      </c>
      <c r="D17" s="4" t="s">
        <v>3</v>
      </c>
      <c r="E17" s="253"/>
    </row>
    <row r="18" spans="1:5" x14ac:dyDescent="0.3">
      <c r="A18" s="40" t="s">
        <v>193</v>
      </c>
      <c r="B18" s="4" t="s">
        <v>640</v>
      </c>
      <c r="C18" s="4" t="s">
        <v>6</v>
      </c>
      <c r="D18" s="4" t="s">
        <v>3</v>
      </c>
      <c r="E18" s="253"/>
    </row>
    <row r="19" spans="1:5" x14ac:dyDescent="0.3">
      <c r="A19" s="40" t="s">
        <v>194</v>
      </c>
      <c r="B19" s="4" t="s">
        <v>641</v>
      </c>
      <c r="C19" s="4" t="s">
        <v>6</v>
      </c>
      <c r="D19" s="4" t="s">
        <v>3</v>
      </c>
      <c r="E19" s="253"/>
    </row>
    <row r="20" spans="1:5" x14ac:dyDescent="0.3">
      <c r="A20" s="40" t="s">
        <v>195</v>
      </c>
      <c r="B20" s="4" t="s">
        <v>642</v>
      </c>
      <c r="C20" s="4" t="s">
        <v>6</v>
      </c>
      <c r="D20" s="4" t="s">
        <v>3</v>
      </c>
      <c r="E20" s="253"/>
    </row>
    <row r="21" spans="1:5" x14ac:dyDescent="0.3">
      <c r="A21" s="40" t="s">
        <v>196</v>
      </c>
      <c r="B21" s="4" t="s">
        <v>643</v>
      </c>
      <c r="C21" s="4" t="s">
        <v>6</v>
      </c>
      <c r="D21" s="4" t="s">
        <v>3</v>
      </c>
      <c r="E21" s="253"/>
    </row>
    <row r="22" spans="1:5" x14ac:dyDescent="0.3">
      <c r="A22" s="40" t="s">
        <v>197</v>
      </c>
      <c r="B22" s="4" t="s">
        <v>12</v>
      </c>
      <c r="C22" s="4" t="s">
        <v>6</v>
      </c>
      <c r="D22" s="4" t="s">
        <v>6</v>
      </c>
      <c r="E22" s="253"/>
    </row>
    <row r="23" spans="1:5" x14ac:dyDescent="0.3">
      <c r="A23" s="40" t="s">
        <v>198</v>
      </c>
      <c r="B23" s="4" t="s">
        <v>644</v>
      </c>
      <c r="C23" s="4" t="s">
        <v>6</v>
      </c>
      <c r="D23" s="4" t="s">
        <v>3</v>
      </c>
      <c r="E23" s="253"/>
    </row>
    <row r="24" spans="1:5" x14ac:dyDescent="0.3">
      <c r="A24" s="40" t="s">
        <v>199</v>
      </c>
      <c r="B24" s="4" t="s">
        <v>644</v>
      </c>
      <c r="C24" s="4" t="s">
        <v>6</v>
      </c>
      <c r="D24" s="4" t="s">
        <v>3</v>
      </c>
      <c r="E24" s="253"/>
    </row>
    <row r="25" spans="1:5" x14ac:dyDescent="0.3">
      <c r="A25" s="40" t="s">
        <v>200</v>
      </c>
      <c r="B25" s="4" t="s">
        <v>645</v>
      </c>
      <c r="C25" s="4" t="s">
        <v>6</v>
      </c>
      <c r="D25" s="4" t="s">
        <v>3</v>
      </c>
      <c r="E25" s="253"/>
    </row>
    <row r="26" spans="1:5" x14ac:dyDescent="0.3">
      <c r="A26" s="40" t="s">
        <v>201</v>
      </c>
      <c r="B26" s="4" t="s">
        <v>646</v>
      </c>
      <c r="C26" s="4" t="s">
        <v>6</v>
      </c>
      <c r="D26" s="4" t="s">
        <v>3</v>
      </c>
      <c r="E26" s="253"/>
    </row>
    <row r="27" spans="1:5" x14ac:dyDescent="0.3">
      <c r="A27" s="40" t="s">
        <v>202</v>
      </c>
      <c r="B27" s="4" t="s">
        <v>647</v>
      </c>
      <c r="C27" s="4" t="s">
        <v>6</v>
      </c>
      <c r="D27" s="4" t="s">
        <v>3</v>
      </c>
      <c r="E27" s="253"/>
    </row>
    <row r="28" spans="1:5" s="28" customFormat="1" x14ac:dyDescent="0.3">
      <c r="A28" s="28" t="s">
        <v>649</v>
      </c>
    </row>
    <row r="29" spans="1:5" x14ac:dyDescent="0.3">
      <c r="A29" s="40" t="s">
        <v>191</v>
      </c>
      <c r="B29" s="4" t="s">
        <v>651</v>
      </c>
      <c r="C29" s="4" t="s">
        <v>6</v>
      </c>
      <c r="D29" s="4" t="s">
        <v>3</v>
      </c>
      <c r="E29" s="252" t="s">
        <v>650</v>
      </c>
    </row>
    <row r="30" spans="1:5" x14ac:dyDescent="0.3">
      <c r="A30" s="40" t="s">
        <v>192</v>
      </c>
      <c r="B30" s="4" t="s">
        <v>652</v>
      </c>
      <c r="C30" s="4" t="s">
        <v>6</v>
      </c>
      <c r="D30" s="4" t="s">
        <v>3</v>
      </c>
      <c r="E30" s="253"/>
    </row>
    <row r="31" spans="1:5" x14ac:dyDescent="0.3">
      <c r="A31" s="40" t="s">
        <v>193</v>
      </c>
      <c r="B31" s="4" t="s">
        <v>653</v>
      </c>
      <c r="C31" s="4" t="s">
        <v>6</v>
      </c>
      <c r="D31" s="4" t="s">
        <v>3</v>
      </c>
      <c r="E31" s="253"/>
    </row>
    <row r="32" spans="1:5" x14ac:dyDescent="0.3">
      <c r="A32" s="40" t="s">
        <v>194</v>
      </c>
      <c r="B32" s="4" t="s">
        <v>654</v>
      </c>
      <c r="C32" s="4" t="s">
        <v>6</v>
      </c>
      <c r="D32" s="4" t="s">
        <v>3</v>
      </c>
      <c r="E32" s="253"/>
    </row>
    <row r="33" spans="1:5" x14ac:dyDescent="0.3">
      <c r="A33" s="40" t="s">
        <v>195</v>
      </c>
      <c r="B33" s="4" t="s">
        <v>655</v>
      </c>
      <c r="C33" s="4" t="s">
        <v>6</v>
      </c>
      <c r="D33" s="4" t="s">
        <v>3</v>
      </c>
      <c r="E33" s="253"/>
    </row>
    <row r="34" spans="1:5" x14ac:dyDescent="0.3">
      <c r="A34" s="40" t="s">
        <v>196</v>
      </c>
      <c r="B34" s="4" t="s">
        <v>656</v>
      </c>
      <c r="C34" s="4" t="s">
        <v>6</v>
      </c>
      <c r="D34" s="4" t="s">
        <v>3</v>
      </c>
      <c r="E34" s="253"/>
    </row>
    <row r="35" spans="1:5" x14ac:dyDescent="0.3">
      <c r="A35" s="40" t="s">
        <v>197</v>
      </c>
      <c r="B35" s="4" t="s">
        <v>12</v>
      </c>
      <c r="C35" s="4" t="s">
        <v>6</v>
      </c>
      <c r="D35" s="4" t="s">
        <v>6</v>
      </c>
      <c r="E35" s="253"/>
    </row>
    <row r="36" spans="1:5" x14ac:dyDescent="0.3">
      <c r="A36" s="40" t="s">
        <v>198</v>
      </c>
      <c r="B36" s="4" t="s">
        <v>657</v>
      </c>
      <c r="C36" s="4" t="s">
        <v>6</v>
      </c>
      <c r="D36" s="4" t="s">
        <v>3</v>
      </c>
      <c r="E36" s="253"/>
    </row>
    <row r="37" spans="1:5" x14ac:dyDescent="0.3">
      <c r="A37" s="40" t="s">
        <v>199</v>
      </c>
      <c r="B37" s="4" t="s">
        <v>657</v>
      </c>
      <c r="C37" s="4" t="s">
        <v>6</v>
      </c>
      <c r="D37" s="4" t="s">
        <v>3</v>
      </c>
      <c r="E37" s="253"/>
    </row>
    <row r="38" spans="1:5" x14ac:dyDescent="0.3">
      <c r="A38" s="40" t="s">
        <v>200</v>
      </c>
      <c r="B38" s="4" t="s">
        <v>658</v>
      </c>
      <c r="C38" s="4" t="s">
        <v>6</v>
      </c>
      <c r="D38" s="4" t="s">
        <v>3</v>
      </c>
      <c r="E38" s="253"/>
    </row>
    <row r="39" spans="1:5" x14ac:dyDescent="0.3">
      <c r="A39" s="40" t="s">
        <v>201</v>
      </c>
      <c r="B39" s="4" t="s">
        <v>659</v>
      </c>
      <c r="C39" s="4" t="s">
        <v>6</v>
      </c>
      <c r="D39" s="4" t="s">
        <v>3</v>
      </c>
      <c r="E39" s="253"/>
    </row>
    <row r="40" spans="1:5" x14ac:dyDescent="0.3">
      <c r="A40" s="40" t="s">
        <v>202</v>
      </c>
      <c r="B40" s="4" t="s">
        <v>645</v>
      </c>
      <c r="C40" s="4" t="s">
        <v>6</v>
      </c>
      <c r="D40" s="4" t="s">
        <v>3</v>
      </c>
      <c r="E40" s="253"/>
    </row>
  </sheetData>
  <mergeCells count="3">
    <mergeCell ref="E3:E14"/>
    <mergeCell ref="E16:E27"/>
    <mergeCell ref="E29:E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7"/>
  <sheetViews>
    <sheetView workbookViewId="0">
      <pane ySplit="1" topLeftCell="A2" activePane="bottomLeft" state="frozen"/>
      <selection pane="bottomLeft" activeCell="B56" sqref="B56"/>
    </sheetView>
  </sheetViews>
  <sheetFormatPr defaultColWidth="8.77734375" defaultRowHeight="14.4" x14ac:dyDescent="0.3"/>
  <cols>
    <col min="1" max="1" width="41.44140625" style="49" customWidth="1"/>
    <col min="2" max="2" width="29.5546875" style="6" customWidth="1"/>
    <col min="3" max="4" width="12.5546875" style="6" bestFit="1" customWidth="1"/>
    <col min="5" max="5" width="37.5546875" style="6" customWidth="1"/>
    <col min="6" max="16384" width="8.77734375" style="6"/>
  </cols>
  <sheetData>
    <row r="1" spans="1:5" s="3" customFormat="1" ht="15.6" x14ac:dyDescent="0.3">
      <c r="A1" s="25" t="s">
        <v>181</v>
      </c>
      <c r="B1" s="2" t="s">
        <v>116</v>
      </c>
      <c r="C1" s="1" t="s">
        <v>0</v>
      </c>
      <c r="D1" s="1" t="s">
        <v>1</v>
      </c>
      <c r="E1" s="1" t="s">
        <v>117</v>
      </c>
    </row>
    <row r="2" spans="1:5" s="41" customFormat="1" ht="28.8" x14ac:dyDescent="0.3">
      <c r="A2" s="28" t="s">
        <v>240</v>
      </c>
      <c r="B2" s="11"/>
      <c r="C2" s="46"/>
      <c r="D2" s="46"/>
      <c r="E2" s="50"/>
    </row>
    <row r="3" spans="1:5" x14ac:dyDescent="0.3">
      <c r="A3" s="40" t="s">
        <v>191</v>
      </c>
      <c r="B3" s="4" t="s">
        <v>468</v>
      </c>
      <c r="C3" s="4" t="s">
        <v>3</v>
      </c>
      <c r="D3" s="4" t="s">
        <v>4</v>
      </c>
      <c r="E3" s="250" t="s">
        <v>794</v>
      </c>
    </row>
    <row r="4" spans="1:5" x14ac:dyDescent="0.3">
      <c r="A4" s="40" t="s">
        <v>192</v>
      </c>
      <c r="B4" s="4" t="s">
        <v>469</v>
      </c>
      <c r="C4" s="4" t="s">
        <v>6</v>
      </c>
      <c r="D4" s="4" t="s">
        <v>4</v>
      </c>
      <c r="E4" s="251"/>
    </row>
    <row r="5" spans="1:5" x14ac:dyDescent="0.3">
      <c r="A5" s="40" t="s">
        <v>193</v>
      </c>
      <c r="B5" s="4" t="s">
        <v>106</v>
      </c>
      <c r="C5" s="4" t="s">
        <v>6</v>
      </c>
      <c r="D5" s="4" t="s">
        <v>4</v>
      </c>
      <c r="E5" s="251"/>
    </row>
    <row r="6" spans="1:5" x14ac:dyDescent="0.3">
      <c r="A6" s="40" t="s">
        <v>194</v>
      </c>
      <c r="B6" s="4" t="s">
        <v>122</v>
      </c>
      <c r="C6" s="4" t="s">
        <v>6</v>
      </c>
      <c r="D6" s="4" t="s">
        <v>4</v>
      </c>
      <c r="E6" s="251"/>
    </row>
    <row r="7" spans="1:5" x14ac:dyDescent="0.3">
      <c r="A7" s="40" t="s">
        <v>195</v>
      </c>
      <c r="B7" s="4" t="s">
        <v>123</v>
      </c>
      <c r="C7" s="4" t="s">
        <v>6</v>
      </c>
      <c r="D7" s="4" t="s">
        <v>4</v>
      </c>
      <c r="E7" s="251"/>
    </row>
    <row r="8" spans="1:5" x14ac:dyDescent="0.3">
      <c r="A8" s="40" t="s">
        <v>196</v>
      </c>
      <c r="B8" s="4" t="s">
        <v>89</v>
      </c>
      <c r="C8" s="4" t="s">
        <v>6</v>
      </c>
      <c r="D8" s="4" t="s">
        <v>4</v>
      </c>
      <c r="E8" s="251"/>
    </row>
    <row r="9" spans="1:5" ht="46.8" customHeight="1" x14ac:dyDescent="0.3">
      <c r="A9" s="40" t="s">
        <v>197</v>
      </c>
      <c r="B9" s="5" t="s">
        <v>20</v>
      </c>
      <c r="C9" s="4" t="s">
        <v>6</v>
      </c>
      <c r="D9" s="4" t="s">
        <v>6</v>
      </c>
      <c r="E9" s="251"/>
    </row>
    <row r="10" spans="1:5" x14ac:dyDescent="0.3">
      <c r="A10" s="40" t="s">
        <v>198</v>
      </c>
      <c r="B10" s="4" t="s">
        <v>545</v>
      </c>
      <c r="C10" s="4" t="s">
        <v>6</v>
      </c>
      <c r="D10" s="4" t="s">
        <v>3</v>
      </c>
      <c r="E10" s="251"/>
    </row>
    <row r="11" spans="1:5" x14ac:dyDescent="0.3">
      <c r="A11" s="40" t="s">
        <v>199</v>
      </c>
      <c r="B11" s="4" t="s">
        <v>546</v>
      </c>
      <c r="C11" s="4" t="s">
        <v>6</v>
      </c>
      <c r="D11" s="4" t="s">
        <v>3</v>
      </c>
      <c r="E11" s="251"/>
    </row>
    <row r="12" spans="1:5" x14ac:dyDescent="0.3">
      <c r="A12" s="40" t="s">
        <v>200</v>
      </c>
      <c r="B12" s="4" t="s">
        <v>470</v>
      </c>
      <c r="C12" s="4" t="s">
        <v>6</v>
      </c>
      <c r="D12" s="4" t="s">
        <v>3</v>
      </c>
      <c r="E12" s="251"/>
    </row>
    <row r="13" spans="1:5" x14ac:dyDescent="0.3">
      <c r="A13" s="40" t="s">
        <v>201</v>
      </c>
      <c r="B13" s="4" t="s">
        <v>471</v>
      </c>
      <c r="C13" s="4" t="s">
        <v>6</v>
      </c>
      <c r="D13" s="4" t="s">
        <v>3</v>
      </c>
      <c r="E13" s="251"/>
    </row>
    <row r="14" spans="1:5" x14ac:dyDescent="0.3">
      <c r="A14" s="40" t="s">
        <v>202</v>
      </c>
      <c r="B14" s="4" t="s">
        <v>129</v>
      </c>
      <c r="C14" s="4" t="s">
        <v>6</v>
      </c>
      <c r="D14" s="4" t="s">
        <v>3</v>
      </c>
      <c r="E14" s="251"/>
    </row>
    <row r="15" spans="1:5" s="41" customFormat="1" x14ac:dyDescent="0.3">
      <c r="A15" s="28" t="s">
        <v>241</v>
      </c>
      <c r="B15" s="46"/>
      <c r="C15" s="46"/>
      <c r="D15" s="46"/>
      <c r="E15" s="50"/>
    </row>
    <row r="16" spans="1:5" x14ac:dyDescent="0.3">
      <c r="A16" s="40" t="s">
        <v>191</v>
      </c>
      <c r="B16" s="4" t="s">
        <v>99</v>
      </c>
      <c r="C16" s="4" t="s">
        <v>3</v>
      </c>
      <c r="D16" s="4" t="s">
        <v>4</v>
      </c>
      <c r="E16" s="250" t="s">
        <v>795</v>
      </c>
    </row>
    <row r="17" spans="1:5" x14ac:dyDescent="0.3">
      <c r="A17" s="40" t="s">
        <v>192</v>
      </c>
      <c r="B17" s="4" t="s">
        <v>131</v>
      </c>
      <c r="C17" s="4" t="s">
        <v>6</v>
      </c>
      <c r="D17" s="4" t="s">
        <v>4</v>
      </c>
      <c r="E17" s="251"/>
    </row>
    <row r="18" spans="1:5" x14ac:dyDescent="0.3">
      <c r="A18" s="40" t="s">
        <v>193</v>
      </c>
      <c r="B18" s="4" t="s">
        <v>35</v>
      </c>
      <c r="C18" s="4" t="s">
        <v>6</v>
      </c>
      <c r="D18" s="4" t="s">
        <v>4</v>
      </c>
      <c r="E18" s="251"/>
    </row>
    <row r="19" spans="1:5" x14ac:dyDescent="0.3">
      <c r="A19" s="40" t="s">
        <v>194</v>
      </c>
      <c r="B19" s="220" t="s">
        <v>140</v>
      </c>
      <c r="C19" s="4" t="s">
        <v>6</v>
      </c>
      <c r="D19" s="4" t="s">
        <v>4</v>
      </c>
      <c r="E19" s="251"/>
    </row>
    <row r="20" spans="1:5" x14ac:dyDescent="0.3">
      <c r="A20" s="40" t="s">
        <v>195</v>
      </c>
      <c r="B20" s="4" t="s">
        <v>133</v>
      </c>
      <c r="C20" s="4" t="s">
        <v>6</v>
      </c>
      <c r="D20" s="4" t="s">
        <v>4</v>
      </c>
      <c r="E20" s="251"/>
    </row>
    <row r="21" spans="1:5" x14ac:dyDescent="0.3">
      <c r="A21" s="40" t="s">
        <v>196</v>
      </c>
      <c r="B21" s="4" t="s">
        <v>82</v>
      </c>
      <c r="C21" s="4" t="s">
        <v>6</v>
      </c>
      <c r="D21" s="4" t="s">
        <v>4</v>
      </c>
      <c r="E21" s="251"/>
    </row>
    <row r="22" spans="1:5" x14ac:dyDescent="0.3">
      <c r="A22" s="40" t="s">
        <v>197</v>
      </c>
      <c r="B22" s="5" t="s">
        <v>603</v>
      </c>
      <c r="C22" s="4" t="s">
        <v>6</v>
      </c>
      <c r="D22" s="4" t="s">
        <v>6</v>
      </c>
      <c r="E22" s="251"/>
    </row>
    <row r="23" spans="1:5" x14ac:dyDescent="0.3">
      <c r="A23" s="40" t="s">
        <v>198</v>
      </c>
      <c r="B23" s="4" t="s">
        <v>135</v>
      </c>
      <c r="C23" s="4" t="s">
        <v>6</v>
      </c>
      <c r="D23" s="4" t="s">
        <v>4</v>
      </c>
      <c r="E23" s="251"/>
    </row>
    <row r="24" spans="1:5" x14ac:dyDescent="0.3">
      <c r="A24" s="40" t="s">
        <v>199</v>
      </c>
      <c r="B24" s="4" t="s">
        <v>135</v>
      </c>
      <c r="C24" s="4" t="s">
        <v>6</v>
      </c>
      <c r="D24" s="4" t="s">
        <v>4</v>
      </c>
      <c r="E24" s="251"/>
    </row>
    <row r="25" spans="1:5" x14ac:dyDescent="0.3">
      <c r="A25" s="40" t="s">
        <v>200</v>
      </c>
      <c r="B25" s="4" t="s">
        <v>136</v>
      </c>
      <c r="C25" s="4" t="s">
        <v>6</v>
      </c>
      <c r="D25" s="4" t="s">
        <v>4</v>
      </c>
      <c r="E25" s="251"/>
    </row>
    <row r="26" spans="1:5" x14ac:dyDescent="0.3">
      <c r="A26" s="40" t="s">
        <v>201</v>
      </c>
      <c r="B26" s="4" t="s">
        <v>137</v>
      </c>
      <c r="C26" s="4" t="s">
        <v>6</v>
      </c>
      <c r="D26" s="4" t="s">
        <v>4</v>
      </c>
      <c r="E26" s="251"/>
    </row>
    <row r="27" spans="1:5" x14ac:dyDescent="0.3">
      <c r="A27" s="40" t="s">
        <v>202</v>
      </c>
      <c r="B27" s="4" t="s">
        <v>138</v>
      </c>
      <c r="C27" s="4" t="s">
        <v>6</v>
      </c>
      <c r="D27" s="4" t="s">
        <v>3</v>
      </c>
      <c r="E27" s="251"/>
    </row>
    <row r="28" spans="1:5" s="41" customFormat="1" x14ac:dyDescent="0.3">
      <c r="A28" s="28" t="s">
        <v>242</v>
      </c>
      <c r="B28" s="46"/>
      <c r="C28" s="46"/>
      <c r="D28" s="46"/>
    </row>
    <row r="29" spans="1:5" x14ac:dyDescent="0.3">
      <c r="A29" s="40" t="s">
        <v>191</v>
      </c>
      <c r="B29" s="4" t="s">
        <v>110</v>
      </c>
      <c r="C29" s="4" t="s">
        <v>3</v>
      </c>
      <c r="D29" s="4" t="s">
        <v>4</v>
      </c>
      <c r="E29" s="250" t="s">
        <v>796</v>
      </c>
    </row>
    <row r="30" spans="1:5" x14ac:dyDescent="0.3">
      <c r="A30" s="40" t="s">
        <v>192</v>
      </c>
      <c r="B30" s="4" t="s">
        <v>141</v>
      </c>
      <c r="C30" s="4" t="s">
        <v>6</v>
      </c>
      <c r="D30" s="4" t="s">
        <v>4</v>
      </c>
      <c r="E30" s="251"/>
    </row>
    <row r="31" spans="1:5" x14ac:dyDescent="0.3">
      <c r="A31" s="40" t="s">
        <v>193</v>
      </c>
      <c r="B31" s="4" t="s">
        <v>73</v>
      </c>
      <c r="C31" s="4" t="s">
        <v>6</v>
      </c>
      <c r="D31" s="4" t="s">
        <v>4</v>
      </c>
      <c r="E31" s="251"/>
    </row>
    <row r="32" spans="1:5" x14ac:dyDescent="0.3">
      <c r="A32" s="40" t="s">
        <v>194</v>
      </c>
      <c r="B32" s="220" t="s">
        <v>176</v>
      </c>
      <c r="C32" s="4" t="s">
        <v>6</v>
      </c>
      <c r="D32" s="4" t="s">
        <v>4</v>
      </c>
      <c r="E32" s="251"/>
    </row>
    <row r="33" spans="1:5" x14ac:dyDescent="0.3">
      <c r="A33" s="40" t="s">
        <v>195</v>
      </c>
      <c r="B33" s="4" t="s">
        <v>142</v>
      </c>
      <c r="C33" s="4" t="s">
        <v>6</v>
      </c>
      <c r="D33" s="4" t="s">
        <v>4</v>
      </c>
      <c r="E33" s="251"/>
    </row>
    <row r="34" spans="1:5" x14ac:dyDescent="0.3">
      <c r="A34" s="40" t="s">
        <v>196</v>
      </c>
      <c r="B34" s="4" t="s">
        <v>108</v>
      </c>
      <c r="C34" s="4" t="s">
        <v>6</v>
      </c>
      <c r="D34" s="4" t="s">
        <v>4</v>
      </c>
      <c r="E34" s="251"/>
    </row>
    <row r="35" spans="1:5" x14ac:dyDescent="0.3">
      <c r="A35" s="40" t="s">
        <v>197</v>
      </c>
      <c r="B35" s="5" t="s">
        <v>12</v>
      </c>
      <c r="C35" s="4" t="s">
        <v>6</v>
      </c>
      <c r="D35" s="4" t="s">
        <v>6</v>
      </c>
      <c r="E35" s="251"/>
    </row>
    <row r="36" spans="1:5" x14ac:dyDescent="0.3">
      <c r="A36" s="40" t="s">
        <v>198</v>
      </c>
      <c r="B36" s="4" t="s">
        <v>143</v>
      </c>
      <c r="C36" s="4" t="s">
        <v>6</v>
      </c>
      <c r="D36" s="4" t="s">
        <v>4</v>
      </c>
      <c r="E36" s="251"/>
    </row>
    <row r="37" spans="1:5" x14ac:dyDescent="0.3">
      <c r="A37" s="40" t="s">
        <v>199</v>
      </c>
      <c r="B37" s="4" t="s">
        <v>143</v>
      </c>
      <c r="C37" s="4" t="s">
        <v>6</v>
      </c>
      <c r="D37" s="4" t="s">
        <v>4</v>
      </c>
      <c r="E37" s="251"/>
    </row>
    <row r="38" spans="1:5" x14ac:dyDescent="0.3">
      <c r="A38" s="40" t="s">
        <v>200</v>
      </c>
      <c r="B38" s="4" t="s">
        <v>144</v>
      </c>
      <c r="C38" s="4" t="s">
        <v>6</v>
      </c>
      <c r="D38" s="4" t="s">
        <v>4</v>
      </c>
      <c r="E38" s="251"/>
    </row>
    <row r="39" spans="1:5" x14ac:dyDescent="0.3">
      <c r="A39" s="40" t="s">
        <v>201</v>
      </c>
      <c r="B39" s="4" t="s">
        <v>147</v>
      </c>
      <c r="C39" s="4" t="s">
        <v>6</v>
      </c>
      <c r="D39" s="4" t="s">
        <v>4</v>
      </c>
      <c r="E39" s="251"/>
    </row>
    <row r="40" spans="1:5" x14ac:dyDescent="0.3">
      <c r="A40" s="40" t="s">
        <v>202</v>
      </c>
      <c r="B40" s="4" t="s">
        <v>148</v>
      </c>
      <c r="C40" s="4" t="s">
        <v>6</v>
      </c>
      <c r="D40" s="4" t="s">
        <v>3</v>
      </c>
      <c r="E40" s="251"/>
    </row>
    <row r="41" spans="1:5" s="41" customFormat="1" x14ac:dyDescent="0.3">
      <c r="A41" s="28" t="s">
        <v>243</v>
      </c>
      <c r="B41" s="46"/>
      <c r="C41" s="46"/>
      <c r="D41" s="46"/>
    </row>
    <row r="42" spans="1:5" x14ac:dyDescent="0.3">
      <c r="A42" s="40" t="s">
        <v>191</v>
      </c>
      <c r="B42" s="4" t="s">
        <v>149</v>
      </c>
      <c r="C42" s="4" t="s">
        <v>3</v>
      </c>
      <c r="D42" s="4" t="s">
        <v>4</v>
      </c>
      <c r="E42" s="250" t="s">
        <v>796</v>
      </c>
    </row>
    <row r="43" spans="1:5" x14ac:dyDescent="0.3">
      <c r="A43" s="40" t="s">
        <v>192</v>
      </c>
      <c r="B43" s="4" t="s">
        <v>141</v>
      </c>
      <c r="C43" s="4" t="s">
        <v>6</v>
      </c>
      <c r="D43" s="4" t="s">
        <v>4</v>
      </c>
      <c r="E43" s="251"/>
    </row>
    <row r="44" spans="1:5" x14ac:dyDescent="0.3">
      <c r="A44" s="40" t="s">
        <v>193</v>
      </c>
      <c r="B44" s="4" t="s">
        <v>73</v>
      </c>
      <c r="C44" s="4" t="s">
        <v>6</v>
      </c>
      <c r="D44" s="4" t="s">
        <v>4</v>
      </c>
      <c r="E44" s="251"/>
    </row>
    <row r="45" spans="1:5" x14ac:dyDescent="0.3">
      <c r="A45" s="40" t="s">
        <v>194</v>
      </c>
      <c r="B45" s="220" t="s">
        <v>176</v>
      </c>
      <c r="C45" s="4" t="s">
        <v>6</v>
      </c>
      <c r="D45" s="4" t="s">
        <v>4</v>
      </c>
      <c r="E45" s="251"/>
    </row>
    <row r="46" spans="1:5" x14ac:dyDescent="0.3">
      <c r="A46" s="40" t="s">
        <v>195</v>
      </c>
      <c r="B46" s="4" t="s">
        <v>142</v>
      </c>
      <c r="C46" s="4" t="s">
        <v>6</v>
      </c>
      <c r="D46" s="4" t="s">
        <v>4</v>
      </c>
      <c r="E46" s="251"/>
    </row>
    <row r="47" spans="1:5" x14ac:dyDescent="0.3">
      <c r="A47" s="40" t="s">
        <v>196</v>
      </c>
      <c r="B47" s="4" t="s">
        <v>108</v>
      </c>
      <c r="C47" s="4" t="s">
        <v>6</v>
      </c>
      <c r="D47" s="4" t="s">
        <v>4</v>
      </c>
      <c r="E47" s="251"/>
    </row>
    <row r="48" spans="1:5" x14ac:dyDescent="0.3">
      <c r="A48" s="40" t="s">
        <v>197</v>
      </c>
      <c r="B48" s="5" t="s">
        <v>12</v>
      </c>
      <c r="C48" s="4" t="s">
        <v>6</v>
      </c>
      <c r="D48" s="4" t="s">
        <v>6</v>
      </c>
      <c r="E48" s="251"/>
    </row>
    <row r="49" spans="1:5" x14ac:dyDescent="0.3">
      <c r="A49" s="40" t="s">
        <v>198</v>
      </c>
      <c r="B49" s="4" t="s">
        <v>143</v>
      </c>
      <c r="C49" s="4" t="s">
        <v>6</v>
      </c>
      <c r="D49" s="4" t="s">
        <v>4</v>
      </c>
      <c r="E49" s="251"/>
    </row>
    <row r="50" spans="1:5" x14ac:dyDescent="0.3">
      <c r="A50" s="40" t="s">
        <v>199</v>
      </c>
      <c r="B50" s="4" t="s">
        <v>143</v>
      </c>
      <c r="C50" s="4" t="s">
        <v>6</v>
      </c>
      <c r="D50" s="4" t="s">
        <v>4</v>
      </c>
      <c r="E50" s="251"/>
    </row>
    <row r="51" spans="1:5" x14ac:dyDescent="0.3">
      <c r="A51" s="40" t="s">
        <v>200</v>
      </c>
      <c r="B51" s="4" t="s">
        <v>144</v>
      </c>
      <c r="C51" s="4" t="s">
        <v>6</v>
      </c>
      <c r="D51" s="4" t="s">
        <v>4</v>
      </c>
      <c r="E51" s="251"/>
    </row>
    <row r="52" spans="1:5" x14ac:dyDescent="0.3">
      <c r="A52" s="40" t="s">
        <v>201</v>
      </c>
      <c r="B52" s="4" t="s">
        <v>150</v>
      </c>
      <c r="C52" s="4" t="s">
        <v>6</v>
      </c>
      <c r="D52" s="4" t="s">
        <v>4</v>
      </c>
      <c r="E52" s="251"/>
    </row>
    <row r="53" spans="1:5" x14ac:dyDescent="0.3">
      <c r="A53" s="40" t="s">
        <v>202</v>
      </c>
      <c r="B53" s="4" t="s">
        <v>151</v>
      </c>
      <c r="C53" s="4" t="s">
        <v>6</v>
      </c>
      <c r="D53" s="4" t="s">
        <v>3</v>
      </c>
      <c r="E53" s="251"/>
    </row>
    <row r="54" spans="1:5" s="41" customFormat="1" x14ac:dyDescent="0.3">
      <c r="A54" s="28" t="s">
        <v>244</v>
      </c>
      <c r="B54" s="46"/>
      <c r="C54" s="46"/>
      <c r="D54" s="46"/>
    </row>
    <row r="55" spans="1:5" x14ac:dyDescent="0.3">
      <c r="A55" s="40" t="s">
        <v>228</v>
      </c>
      <c r="B55" s="4" t="s">
        <v>617</v>
      </c>
      <c r="C55" s="4" t="s">
        <v>6</v>
      </c>
      <c r="D55" s="4" t="s">
        <v>616</v>
      </c>
      <c r="E55" s="250" t="s">
        <v>1190</v>
      </c>
    </row>
    <row r="56" spans="1:5" x14ac:dyDescent="0.3">
      <c r="A56" s="40" t="s">
        <v>192</v>
      </c>
      <c r="B56" s="246" t="s">
        <v>1193</v>
      </c>
      <c r="C56" s="4" t="s">
        <v>6</v>
      </c>
      <c r="D56" s="4" t="s">
        <v>616</v>
      </c>
      <c r="E56" s="251"/>
    </row>
    <row r="57" spans="1:5" x14ac:dyDescent="0.3">
      <c r="A57" s="40" t="s">
        <v>193</v>
      </c>
      <c r="B57" s="4" t="s">
        <v>618</v>
      </c>
      <c r="C57" s="4" t="s">
        <v>6</v>
      </c>
      <c r="D57" s="4" t="s">
        <v>616</v>
      </c>
      <c r="E57" s="251"/>
    </row>
    <row r="58" spans="1:5" x14ac:dyDescent="0.3">
      <c r="A58" s="40" t="s">
        <v>194</v>
      </c>
      <c r="B58" s="4" t="s">
        <v>153</v>
      </c>
      <c r="C58" s="4" t="s">
        <v>6</v>
      </c>
      <c r="D58" s="4" t="s">
        <v>4</v>
      </c>
      <c r="E58" s="251"/>
    </row>
    <row r="59" spans="1:5" x14ac:dyDescent="0.3">
      <c r="A59" s="40" t="s">
        <v>195</v>
      </c>
      <c r="B59" s="4" t="s">
        <v>154</v>
      </c>
      <c r="C59" s="4" t="s">
        <v>6</v>
      </c>
      <c r="D59" s="4" t="s">
        <v>4</v>
      </c>
      <c r="E59" s="251"/>
    </row>
    <row r="60" spans="1:5" x14ac:dyDescent="0.3">
      <c r="A60" s="40" t="s">
        <v>196</v>
      </c>
      <c r="B60" s="4" t="s">
        <v>42</v>
      </c>
      <c r="C60" s="4" t="s">
        <v>6</v>
      </c>
      <c r="D60" s="4" t="s">
        <v>4</v>
      </c>
      <c r="E60" s="251"/>
    </row>
    <row r="61" spans="1:5" x14ac:dyDescent="0.3">
      <c r="A61" s="40" t="s">
        <v>197</v>
      </c>
      <c r="B61" s="4" t="s">
        <v>12</v>
      </c>
      <c r="C61" s="4" t="s">
        <v>6</v>
      </c>
      <c r="D61" s="4" t="s">
        <v>6</v>
      </c>
      <c r="E61" s="251"/>
    </row>
    <row r="62" spans="1:5" x14ac:dyDescent="0.3">
      <c r="A62" s="40" t="s">
        <v>198</v>
      </c>
      <c r="B62" s="4" t="s">
        <v>369</v>
      </c>
      <c r="C62" s="4" t="s">
        <v>6</v>
      </c>
      <c r="D62" s="4" t="s">
        <v>616</v>
      </c>
      <c r="E62" s="251"/>
    </row>
    <row r="63" spans="1:5" x14ac:dyDescent="0.3">
      <c r="A63" s="40" t="s">
        <v>199</v>
      </c>
      <c r="B63" s="4" t="s">
        <v>619</v>
      </c>
      <c r="C63" s="4" t="s">
        <v>6</v>
      </c>
      <c r="D63" s="4" t="s">
        <v>616</v>
      </c>
      <c r="E63" s="251"/>
    </row>
    <row r="64" spans="1:5" x14ac:dyDescent="0.3">
      <c r="A64" s="40" t="s">
        <v>200</v>
      </c>
      <c r="B64" s="4" t="s">
        <v>621</v>
      </c>
      <c r="C64" s="4" t="s">
        <v>6</v>
      </c>
      <c r="D64" s="4" t="s">
        <v>616</v>
      </c>
      <c r="E64" s="251"/>
    </row>
    <row r="65" spans="1:5" x14ac:dyDescent="0.3">
      <c r="A65" s="40" t="s">
        <v>201</v>
      </c>
      <c r="B65" s="4" t="s">
        <v>620</v>
      </c>
      <c r="C65" s="4" t="s">
        <v>6</v>
      </c>
      <c r="D65" s="4" t="s">
        <v>616</v>
      </c>
      <c r="E65" s="251"/>
    </row>
    <row r="66" spans="1:5" x14ac:dyDescent="0.3">
      <c r="A66" s="40" t="s">
        <v>202</v>
      </c>
      <c r="B66" s="308" t="s">
        <v>604</v>
      </c>
      <c r="C66" s="4" t="s">
        <v>6</v>
      </c>
      <c r="D66" s="4" t="s">
        <v>4</v>
      </c>
      <c r="E66" s="251"/>
    </row>
    <row r="67" spans="1:5" s="41" customFormat="1" x14ac:dyDescent="0.3">
      <c r="A67" s="28" t="s">
        <v>245</v>
      </c>
      <c r="B67" s="46"/>
      <c r="C67" s="46"/>
      <c r="D67" s="46"/>
    </row>
    <row r="68" spans="1:5" x14ac:dyDescent="0.3">
      <c r="A68" s="40" t="s">
        <v>191</v>
      </c>
      <c r="B68" s="4" t="s">
        <v>178</v>
      </c>
      <c r="C68" s="4" t="s">
        <v>3</v>
      </c>
      <c r="D68" s="4" t="s">
        <v>4</v>
      </c>
      <c r="E68" s="250" t="s">
        <v>797</v>
      </c>
    </row>
    <row r="69" spans="1:5" x14ac:dyDescent="0.3">
      <c r="A69" s="40" t="s">
        <v>192</v>
      </c>
      <c r="B69" s="4" t="s">
        <v>152</v>
      </c>
      <c r="C69" s="4" t="s">
        <v>6</v>
      </c>
      <c r="D69" s="4" t="s">
        <v>4</v>
      </c>
      <c r="E69" s="251"/>
    </row>
    <row r="70" spans="1:5" x14ac:dyDescent="0.3">
      <c r="A70" s="40" t="s">
        <v>193</v>
      </c>
      <c r="B70" s="4" t="s">
        <v>163</v>
      </c>
      <c r="C70" s="4" t="s">
        <v>6</v>
      </c>
      <c r="D70" s="4" t="s">
        <v>4</v>
      </c>
      <c r="E70" s="251"/>
    </row>
    <row r="71" spans="1:5" x14ac:dyDescent="0.3">
      <c r="A71" s="40" t="s">
        <v>194</v>
      </c>
      <c r="B71" s="4" t="s">
        <v>153</v>
      </c>
      <c r="C71" s="4" t="s">
        <v>6</v>
      </c>
      <c r="D71" s="4" t="s">
        <v>4</v>
      </c>
      <c r="E71" s="251"/>
    </row>
    <row r="72" spans="1:5" x14ac:dyDescent="0.3">
      <c r="A72" s="40" t="s">
        <v>195</v>
      </c>
      <c r="B72" s="4" t="s">
        <v>154</v>
      </c>
      <c r="C72" s="4" t="s">
        <v>6</v>
      </c>
      <c r="D72" s="4" t="s">
        <v>4</v>
      </c>
      <c r="E72" s="251"/>
    </row>
    <row r="73" spans="1:5" x14ac:dyDescent="0.3">
      <c r="A73" s="40" t="s">
        <v>196</v>
      </c>
      <c r="B73" s="4" t="s">
        <v>42</v>
      </c>
      <c r="C73" s="4" t="s">
        <v>6</v>
      </c>
      <c r="D73" s="4" t="s">
        <v>4</v>
      </c>
      <c r="E73" s="251"/>
    </row>
    <row r="74" spans="1:5" x14ac:dyDescent="0.3">
      <c r="A74" s="40" t="s">
        <v>197</v>
      </c>
      <c r="B74" s="4" t="s">
        <v>155</v>
      </c>
      <c r="C74" s="4" t="s">
        <v>6</v>
      </c>
      <c r="D74" s="4" t="s">
        <v>4</v>
      </c>
      <c r="E74" s="251"/>
    </row>
    <row r="75" spans="1:5" x14ac:dyDescent="0.3">
      <c r="A75" s="40" t="s">
        <v>198</v>
      </c>
      <c r="B75" s="4" t="s">
        <v>156</v>
      </c>
      <c r="C75" s="4" t="s">
        <v>6</v>
      </c>
      <c r="D75" s="4" t="s">
        <v>4</v>
      </c>
      <c r="E75" s="251"/>
    </row>
    <row r="76" spans="1:5" x14ac:dyDescent="0.3">
      <c r="A76" s="40" t="s">
        <v>199</v>
      </c>
      <c r="B76" s="4" t="s">
        <v>157</v>
      </c>
      <c r="C76" s="4" t="s">
        <v>6</v>
      </c>
      <c r="D76" s="4" t="s">
        <v>4</v>
      </c>
      <c r="E76" s="251"/>
    </row>
    <row r="77" spans="1:5" x14ac:dyDescent="0.3">
      <c r="A77" s="40" t="s">
        <v>200</v>
      </c>
      <c r="B77" s="4" t="s">
        <v>158</v>
      </c>
      <c r="C77" s="4" t="s">
        <v>6</v>
      </c>
      <c r="D77" s="4" t="s">
        <v>4</v>
      </c>
      <c r="E77" s="251"/>
    </row>
    <row r="78" spans="1:5" x14ac:dyDescent="0.3">
      <c r="A78" s="40" t="s">
        <v>201</v>
      </c>
      <c r="B78" s="4" t="s">
        <v>159</v>
      </c>
      <c r="C78" s="4" t="s">
        <v>6</v>
      </c>
      <c r="D78" s="4" t="s">
        <v>4</v>
      </c>
      <c r="E78" s="251"/>
    </row>
    <row r="79" spans="1:5" x14ac:dyDescent="0.3">
      <c r="A79" s="40" t="s">
        <v>202</v>
      </c>
      <c r="B79" s="308" t="s">
        <v>604</v>
      </c>
      <c r="C79" s="4" t="s">
        <v>6</v>
      </c>
      <c r="D79" s="4" t="s">
        <v>4</v>
      </c>
      <c r="E79" s="251"/>
    </row>
    <row r="80" spans="1:5" s="43" customFormat="1" x14ac:dyDescent="0.3">
      <c r="A80" s="29" t="s">
        <v>252</v>
      </c>
      <c r="B80" s="48"/>
      <c r="C80" s="48"/>
      <c r="D80" s="48"/>
    </row>
    <row r="81" spans="1:5" s="11" customFormat="1" ht="28.8" x14ac:dyDescent="0.3">
      <c r="A81" s="28" t="s">
        <v>246</v>
      </c>
    </row>
    <row r="82" spans="1:5" x14ac:dyDescent="0.3">
      <c r="A82" s="40" t="s">
        <v>191</v>
      </c>
      <c r="B82" s="4" t="s">
        <v>473</v>
      </c>
      <c r="C82" s="4" t="s">
        <v>3</v>
      </c>
      <c r="D82" s="4" t="s">
        <v>4</v>
      </c>
      <c r="E82" s="250" t="s">
        <v>798</v>
      </c>
    </row>
    <row r="83" spans="1:5" x14ac:dyDescent="0.3">
      <c r="A83" s="40" t="s">
        <v>192</v>
      </c>
      <c r="B83" s="4" t="s">
        <v>474</v>
      </c>
      <c r="C83" s="4" t="s">
        <v>6</v>
      </c>
      <c r="D83" s="4" t="s">
        <v>4</v>
      </c>
      <c r="E83" s="251"/>
    </row>
    <row r="84" spans="1:5" x14ac:dyDescent="0.3">
      <c r="A84" s="40" t="s">
        <v>193</v>
      </c>
      <c r="B84" s="4" t="s">
        <v>106</v>
      </c>
      <c r="C84" s="4" t="s">
        <v>6</v>
      </c>
      <c r="D84" s="4" t="s">
        <v>4</v>
      </c>
      <c r="E84" s="251"/>
    </row>
    <row r="85" spans="1:5" x14ac:dyDescent="0.3">
      <c r="A85" s="40" t="s">
        <v>194</v>
      </c>
      <c r="B85" s="4" t="s">
        <v>122</v>
      </c>
      <c r="C85" s="4" t="s">
        <v>6</v>
      </c>
      <c r="D85" s="4" t="s">
        <v>4</v>
      </c>
      <c r="E85" s="251"/>
    </row>
    <row r="86" spans="1:5" x14ac:dyDescent="0.3">
      <c r="A86" s="40" t="s">
        <v>195</v>
      </c>
      <c r="B86" s="4" t="s">
        <v>123</v>
      </c>
      <c r="C86" s="4" t="s">
        <v>6</v>
      </c>
      <c r="D86" s="4" t="s">
        <v>4</v>
      </c>
      <c r="E86" s="251"/>
    </row>
    <row r="87" spans="1:5" x14ac:dyDescent="0.3">
      <c r="A87" s="40" t="s">
        <v>196</v>
      </c>
      <c r="B87" s="4" t="s">
        <v>89</v>
      </c>
      <c r="C87" s="4" t="s">
        <v>6</v>
      </c>
      <c r="D87" s="4" t="s">
        <v>4</v>
      </c>
      <c r="E87" s="251"/>
    </row>
    <row r="88" spans="1:5" x14ac:dyDescent="0.3">
      <c r="A88" s="40" t="s">
        <v>197</v>
      </c>
      <c r="B88" s="4" t="s">
        <v>124</v>
      </c>
      <c r="C88" s="4" t="s">
        <v>6</v>
      </c>
      <c r="D88" s="4" t="s">
        <v>6</v>
      </c>
      <c r="E88" s="251"/>
    </row>
    <row r="89" spans="1:5" x14ac:dyDescent="0.3">
      <c r="A89" s="40" t="s">
        <v>198</v>
      </c>
      <c r="B89" s="4" t="s">
        <v>670</v>
      </c>
      <c r="C89" s="4" t="s">
        <v>6</v>
      </c>
      <c r="D89" s="4" t="s">
        <v>3</v>
      </c>
      <c r="E89" s="251"/>
    </row>
    <row r="90" spans="1:5" x14ac:dyDescent="0.3">
      <c r="A90" s="40" t="s">
        <v>199</v>
      </c>
      <c r="B90" s="4" t="s">
        <v>671</v>
      </c>
      <c r="C90" s="4" t="s">
        <v>6</v>
      </c>
      <c r="D90" s="4" t="s">
        <v>3</v>
      </c>
      <c r="E90" s="251"/>
    </row>
    <row r="91" spans="1:5" x14ac:dyDescent="0.3">
      <c r="A91" s="40" t="s">
        <v>200</v>
      </c>
      <c r="B91" s="4" t="s">
        <v>466</v>
      </c>
      <c r="C91" s="4" t="s">
        <v>6</v>
      </c>
      <c r="D91" s="4" t="s">
        <v>3</v>
      </c>
      <c r="E91" s="251"/>
    </row>
    <row r="92" spans="1:5" x14ac:dyDescent="0.3">
      <c r="A92" s="40" t="s">
        <v>201</v>
      </c>
      <c r="B92" s="4" t="s">
        <v>672</v>
      </c>
      <c r="C92" s="4" t="s">
        <v>6</v>
      </c>
      <c r="D92" s="4" t="s">
        <v>3</v>
      </c>
      <c r="E92" s="251"/>
    </row>
    <row r="93" spans="1:5" x14ac:dyDescent="0.3">
      <c r="A93" s="40" t="s">
        <v>202</v>
      </c>
      <c r="B93" s="4" t="s">
        <v>129</v>
      </c>
      <c r="C93" s="4" t="s">
        <v>6</v>
      </c>
      <c r="D93" s="4" t="s">
        <v>3</v>
      </c>
      <c r="E93" s="251"/>
    </row>
    <row r="94" spans="1:5" s="41" customFormat="1" ht="28.8" x14ac:dyDescent="0.3">
      <c r="A94" s="28" t="s">
        <v>247</v>
      </c>
      <c r="B94" s="46"/>
      <c r="C94" s="46"/>
      <c r="D94" s="46"/>
    </row>
    <row r="95" spans="1:5" x14ac:dyDescent="0.3">
      <c r="A95" s="40" t="s">
        <v>191</v>
      </c>
      <c r="B95" s="4" t="s">
        <v>99</v>
      </c>
      <c r="C95" s="4" t="s">
        <v>3</v>
      </c>
      <c r="D95" s="4" t="s">
        <v>4</v>
      </c>
      <c r="E95" s="250" t="s">
        <v>799</v>
      </c>
    </row>
    <row r="96" spans="1:5" x14ac:dyDescent="0.3">
      <c r="A96" s="40" t="s">
        <v>192</v>
      </c>
      <c r="B96" s="4" t="s">
        <v>131</v>
      </c>
      <c r="C96" s="4" t="s">
        <v>6</v>
      </c>
      <c r="D96" s="4" t="s">
        <v>4</v>
      </c>
      <c r="E96" s="251"/>
    </row>
    <row r="97" spans="1:5" x14ac:dyDescent="0.3">
      <c r="A97" s="40" t="s">
        <v>193</v>
      </c>
      <c r="B97" s="4" t="s">
        <v>35</v>
      </c>
      <c r="C97" s="4" t="s">
        <v>6</v>
      </c>
      <c r="D97" s="4" t="s">
        <v>4</v>
      </c>
      <c r="E97" s="251"/>
    </row>
    <row r="98" spans="1:5" x14ac:dyDescent="0.3">
      <c r="A98" s="40" t="s">
        <v>194</v>
      </c>
      <c r="B98" s="220" t="s">
        <v>140</v>
      </c>
      <c r="C98" s="4" t="s">
        <v>6</v>
      </c>
      <c r="D98" s="4" t="s">
        <v>4</v>
      </c>
      <c r="E98" s="251"/>
    </row>
    <row r="99" spans="1:5" x14ac:dyDescent="0.3">
      <c r="A99" s="40" t="s">
        <v>195</v>
      </c>
      <c r="B99" s="4" t="s">
        <v>133</v>
      </c>
      <c r="C99" s="4" t="s">
        <v>6</v>
      </c>
      <c r="D99" s="4" t="s">
        <v>4</v>
      </c>
      <c r="E99" s="251"/>
    </row>
    <row r="100" spans="1:5" x14ac:dyDescent="0.3">
      <c r="A100" s="40" t="s">
        <v>196</v>
      </c>
      <c r="B100" s="4" t="s">
        <v>82</v>
      </c>
      <c r="C100" s="4" t="s">
        <v>6</v>
      </c>
      <c r="D100" s="4" t="s">
        <v>4</v>
      </c>
      <c r="E100" s="251"/>
    </row>
    <row r="101" spans="1:5" x14ac:dyDescent="0.3">
      <c r="A101" s="40" t="s">
        <v>197</v>
      </c>
      <c r="B101" s="4" t="s">
        <v>12</v>
      </c>
      <c r="C101" s="4" t="s">
        <v>6</v>
      </c>
      <c r="D101" s="4" t="s">
        <v>6</v>
      </c>
      <c r="E101" s="251"/>
    </row>
    <row r="102" spans="1:5" x14ac:dyDescent="0.3">
      <c r="A102" s="40" t="s">
        <v>198</v>
      </c>
      <c r="B102" s="4" t="s">
        <v>135</v>
      </c>
      <c r="C102" s="4" t="s">
        <v>6</v>
      </c>
      <c r="D102" s="4" t="s">
        <v>4</v>
      </c>
      <c r="E102" s="251"/>
    </row>
    <row r="103" spans="1:5" x14ac:dyDescent="0.3">
      <c r="A103" s="40" t="s">
        <v>199</v>
      </c>
      <c r="B103" s="4" t="s">
        <v>135</v>
      </c>
      <c r="C103" s="4" t="s">
        <v>6</v>
      </c>
      <c r="D103" s="4" t="s">
        <v>4</v>
      </c>
      <c r="E103" s="251"/>
    </row>
    <row r="104" spans="1:5" x14ac:dyDescent="0.3">
      <c r="A104" s="40" t="s">
        <v>200</v>
      </c>
      <c r="B104" s="4" t="s">
        <v>136</v>
      </c>
      <c r="C104" s="4" t="s">
        <v>6</v>
      </c>
      <c r="D104" s="4" t="s">
        <v>4</v>
      </c>
      <c r="E104" s="251"/>
    </row>
    <row r="105" spans="1:5" x14ac:dyDescent="0.3">
      <c r="A105" s="40" t="s">
        <v>201</v>
      </c>
      <c r="B105" s="4" t="s">
        <v>137</v>
      </c>
      <c r="C105" s="4" t="s">
        <v>6</v>
      </c>
      <c r="D105" s="4" t="s">
        <v>4</v>
      </c>
      <c r="E105" s="251"/>
    </row>
    <row r="106" spans="1:5" x14ac:dyDescent="0.3">
      <c r="A106" s="40" t="s">
        <v>202</v>
      </c>
      <c r="B106" s="4" t="s">
        <v>138</v>
      </c>
      <c r="C106" s="4" t="s">
        <v>6</v>
      </c>
      <c r="D106" s="4" t="s">
        <v>3</v>
      </c>
      <c r="E106" s="251"/>
    </row>
    <row r="107" spans="1:5" s="41" customFormat="1" ht="28.8" x14ac:dyDescent="0.3">
      <c r="A107" s="28" t="s">
        <v>248</v>
      </c>
      <c r="B107" s="46"/>
      <c r="C107" s="46"/>
      <c r="D107" s="46"/>
    </row>
    <row r="108" spans="1:5" x14ac:dyDescent="0.3">
      <c r="A108" s="40" t="s">
        <v>191</v>
      </c>
      <c r="B108" s="4" t="s">
        <v>110</v>
      </c>
      <c r="C108" s="4" t="s">
        <v>3</v>
      </c>
      <c r="D108" s="4" t="s">
        <v>4</v>
      </c>
      <c r="E108" s="250" t="s">
        <v>774</v>
      </c>
    </row>
    <row r="109" spans="1:5" x14ac:dyDescent="0.3">
      <c r="A109" s="40" t="s">
        <v>192</v>
      </c>
      <c r="B109" s="4" t="s">
        <v>141</v>
      </c>
      <c r="C109" s="4" t="s">
        <v>6</v>
      </c>
      <c r="D109" s="4" t="s">
        <v>4</v>
      </c>
      <c r="E109" s="251"/>
    </row>
    <row r="110" spans="1:5" x14ac:dyDescent="0.3">
      <c r="A110" s="40" t="s">
        <v>193</v>
      </c>
      <c r="B110" s="4" t="s">
        <v>73</v>
      </c>
      <c r="C110" s="4" t="s">
        <v>6</v>
      </c>
      <c r="D110" s="4" t="s">
        <v>4</v>
      </c>
      <c r="E110" s="251"/>
    </row>
    <row r="111" spans="1:5" x14ac:dyDescent="0.3">
      <c r="A111" s="40" t="s">
        <v>194</v>
      </c>
      <c r="B111" s="220" t="s">
        <v>176</v>
      </c>
      <c r="C111" s="4" t="s">
        <v>6</v>
      </c>
      <c r="D111" s="4" t="s">
        <v>4</v>
      </c>
      <c r="E111" s="251"/>
    </row>
    <row r="112" spans="1:5" x14ac:dyDescent="0.3">
      <c r="A112" s="40" t="s">
        <v>195</v>
      </c>
      <c r="B112" s="4" t="s">
        <v>142</v>
      </c>
      <c r="C112" s="4" t="s">
        <v>6</v>
      </c>
      <c r="D112" s="4" t="s">
        <v>4</v>
      </c>
      <c r="E112" s="251"/>
    </row>
    <row r="113" spans="1:5" x14ac:dyDescent="0.3">
      <c r="A113" s="40" t="s">
        <v>196</v>
      </c>
      <c r="B113" s="4" t="s">
        <v>108</v>
      </c>
      <c r="C113" s="4" t="s">
        <v>6</v>
      </c>
      <c r="D113" s="4" t="s">
        <v>4</v>
      </c>
      <c r="E113" s="251"/>
    </row>
    <row r="114" spans="1:5" x14ac:dyDescent="0.3">
      <c r="A114" s="40" t="s">
        <v>197</v>
      </c>
      <c r="B114" s="4" t="s">
        <v>12</v>
      </c>
      <c r="C114" s="4" t="s">
        <v>6</v>
      </c>
      <c r="D114" s="4" t="s">
        <v>6</v>
      </c>
      <c r="E114" s="251"/>
    </row>
    <row r="115" spans="1:5" x14ac:dyDescent="0.3">
      <c r="A115" s="40" t="s">
        <v>198</v>
      </c>
      <c r="B115" s="4" t="s">
        <v>143</v>
      </c>
      <c r="C115" s="4" t="s">
        <v>6</v>
      </c>
      <c r="D115" s="4" t="s">
        <v>4</v>
      </c>
      <c r="E115" s="251"/>
    </row>
    <row r="116" spans="1:5" x14ac:dyDescent="0.3">
      <c r="A116" s="40" t="s">
        <v>199</v>
      </c>
      <c r="B116" s="4" t="s">
        <v>143</v>
      </c>
      <c r="C116" s="4" t="s">
        <v>6</v>
      </c>
      <c r="D116" s="4" t="s">
        <v>4</v>
      </c>
      <c r="E116" s="251"/>
    </row>
    <row r="117" spans="1:5" x14ac:dyDescent="0.3">
      <c r="A117" s="40" t="s">
        <v>200</v>
      </c>
      <c r="B117" s="4" t="s">
        <v>144</v>
      </c>
      <c r="C117" s="4" t="s">
        <v>6</v>
      </c>
      <c r="D117" s="4" t="s">
        <v>4</v>
      </c>
      <c r="E117" s="251"/>
    </row>
    <row r="118" spans="1:5" x14ac:dyDescent="0.3">
      <c r="A118" s="40" t="s">
        <v>201</v>
      </c>
      <c r="B118" s="4" t="s">
        <v>147</v>
      </c>
      <c r="C118" s="4" t="s">
        <v>6</v>
      </c>
      <c r="D118" s="4" t="s">
        <v>4</v>
      </c>
      <c r="E118" s="251"/>
    </row>
    <row r="119" spans="1:5" x14ac:dyDescent="0.3">
      <c r="A119" s="40" t="s">
        <v>202</v>
      </c>
      <c r="B119" s="4" t="s">
        <v>148</v>
      </c>
      <c r="C119" s="4" t="s">
        <v>6</v>
      </c>
      <c r="D119" s="4" t="s">
        <v>3</v>
      </c>
      <c r="E119" s="251"/>
    </row>
    <row r="120" spans="1:5" s="41" customFormat="1" ht="28.8" x14ac:dyDescent="0.3">
      <c r="A120" s="28" t="s">
        <v>249</v>
      </c>
      <c r="B120" s="46"/>
      <c r="C120" s="46"/>
      <c r="D120" s="46"/>
    </row>
    <row r="121" spans="1:5" x14ac:dyDescent="0.3">
      <c r="A121" s="40" t="s">
        <v>191</v>
      </c>
      <c r="B121" s="4" t="s">
        <v>149</v>
      </c>
      <c r="C121" s="4" t="s">
        <v>3</v>
      </c>
      <c r="D121" s="4" t="s">
        <v>4</v>
      </c>
      <c r="E121" s="250" t="s">
        <v>775</v>
      </c>
    </row>
    <row r="122" spans="1:5" x14ac:dyDescent="0.3">
      <c r="A122" s="40" t="s">
        <v>192</v>
      </c>
      <c r="B122" s="4" t="s">
        <v>141</v>
      </c>
      <c r="C122" s="4" t="s">
        <v>6</v>
      </c>
      <c r="D122" s="4" t="s">
        <v>4</v>
      </c>
      <c r="E122" s="251"/>
    </row>
    <row r="123" spans="1:5" x14ac:dyDescent="0.3">
      <c r="A123" s="40" t="s">
        <v>193</v>
      </c>
      <c r="B123" s="4" t="s">
        <v>73</v>
      </c>
      <c r="C123" s="4" t="s">
        <v>6</v>
      </c>
      <c r="D123" s="4" t="s">
        <v>4</v>
      </c>
      <c r="E123" s="251"/>
    </row>
    <row r="124" spans="1:5" x14ac:dyDescent="0.3">
      <c r="A124" s="40" t="s">
        <v>194</v>
      </c>
      <c r="B124" s="220" t="s">
        <v>176</v>
      </c>
      <c r="C124" s="4" t="s">
        <v>6</v>
      </c>
      <c r="D124" s="4" t="s">
        <v>4</v>
      </c>
      <c r="E124" s="251"/>
    </row>
    <row r="125" spans="1:5" x14ac:dyDescent="0.3">
      <c r="A125" s="40" t="s">
        <v>195</v>
      </c>
      <c r="B125" s="4" t="s">
        <v>142</v>
      </c>
      <c r="C125" s="4" t="s">
        <v>6</v>
      </c>
      <c r="D125" s="4" t="s">
        <v>4</v>
      </c>
      <c r="E125" s="251"/>
    </row>
    <row r="126" spans="1:5" x14ac:dyDescent="0.3">
      <c r="A126" s="40" t="s">
        <v>196</v>
      </c>
      <c r="B126" s="4" t="s">
        <v>108</v>
      </c>
      <c r="C126" s="4" t="s">
        <v>6</v>
      </c>
      <c r="D126" s="4" t="s">
        <v>4</v>
      </c>
      <c r="E126" s="251"/>
    </row>
    <row r="127" spans="1:5" x14ac:dyDescent="0.3">
      <c r="A127" s="40" t="s">
        <v>197</v>
      </c>
      <c r="B127" s="4" t="s">
        <v>12</v>
      </c>
      <c r="C127" s="4" t="s">
        <v>6</v>
      </c>
      <c r="D127" s="4" t="s">
        <v>6</v>
      </c>
      <c r="E127" s="251"/>
    </row>
    <row r="128" spans="1:5" x14ac:dyDescent="0.3">
      <c r="A128" s="40" t="s">
        <v>198</v>
      </c>
      <c r="B128" s="4" t="s">
        <v>143</v>
      </c>
      <c r="C128" s="4" t="s">
        <v>6</v>
      </c>
      <c r="D128" s="4" t="s">
        <v>4</v>
      </c>
      <c r="E128" s="251"/>
    </row>
    <row r="129" spans="1:5" x14ac:dyDescent="0.3">
      <c r="A129" s="40" t="s">
        <v>199</v>
      </c>
      <c r="B129" s="4" t="s">
        <v>143</v>
      </c>
      <c r="C129" s="4" t="s">
        <v>6</v>
      </c>
      <c r="D129" s="4" t="s">
        <v>4</v>
      </c>
      <c r="E129" s="251"/>
    </row>
    <row r="130" spans="1:5" x14ac:dyDescent="0.3">
      <c r="A130" s="40" t="s">
        <v>200</v>
      </c>
      <c r="B130" s="4" t="s">
        <v>144</v>
      </c>
      <c r="C130" s="4" t="s">
        <v>6</v>
      </c>
      <c r="D130" s="4" t="s">
        <v>4</v>
      </c>
      <c r="E130" s="251"/>
    </row>
    <row r="131" spans="1:5" x14ac:dyDescent="0.3">
      <c r="A131" s="40" t="s">
        <v>201</v>
      </c>
      <c r="B131" s="4" t="s">
        <v>150</v>
      </c>
      <c r="C131" s="4" t="s">
        <v>6</v>
      </c>
      <c r="D131" s="4" t="s">
        <v>4</v>
      </c>
      <c r="E131" s="251"/>
    </row>
    <row r="132" spans="1:5" x14ac:dyDescent="0.3">
      <c r="A132" s="40" t="s">
        <v>202</v>
      </c>
      <c r="B132" s="4" t="s">
        <v>151</v>
      </c>
      <c r="C132" s="4" t="s">
        <v>6</v>
      </c>
      <c r="D132" s="4" t="s">
        <v>3</v>
      </c>
      <c r="E132" s="251"/>
    </row>
    <row r="133" spans="1:5" s="41" customFormat="1" ht="43.2" x14ac:dyDescent="0.3">
      <c r="A133" s="28" t="s">
        <v>250</v>
      </c>
      <c r="B133" s="46"/>
      <c r="C133" s="46"/>
      <c r="D133" s="46"/>
    </row>
    <row r="134" spans="1:5" x14ac:dyDescent="0.3">
      <c r="A134" s="40" t="s">
        <v>228</v>
      </c>
      <c r="B134" s="4" t="s">
        <v>622</v>
      </c>
      <c r="C134" s="4" t="s">
        <v>6</v>
      </c>
      <c r="D134" s="4" t="s">
        <v>3</v>
      </c>
      <c r="E134" s="250" t="s">
        <v>1191</v>
      </c>
    </row>
    <row r="135" spans="1:5" x14ac:dyDescent="0.3">
      <c r="A135" s="40" t="s">
        <v>192</v>
      </c>
      <c r="B135" s="4" t="s">
        <v>623</v>
      </c>
      <c r="C135" s="4" t="s">
        <v>6</v>
      </c>
      <c r="D135" s="4" t="s">
        <v>3</v>
      </c>
      <c r="E135" s="251"/>
    </row>
    <row r="136" spans="1:5" x14ac:dyDescent="0.3">
      <c r="A136" s="40" t="s">
        <v>193</v>
      </c>
      <c r="B136" s="4" t="s">
        <v>163</v>
      </c>
      <c r="C136" s="4" t="s">
        <v>6</v>
      </c>
      <c r="D136" s="4" t="s">
        <v>4</v>
      </c>
      <c r="E136" s="251"/>
    </row>
    <row r="137" spans="1:5" x14ac:dyDescent="0.3">
      <c r="A137" s="40" t="s">
        <v>194</v>
      </c>
      <c r="B137" s="4" t="s">
        <v>153</v>
      </c>
      <c r="C137" s="4" t="s">
        <v>6</v>
      </c>
      <c r="D137" s="4" t="s">
        <v>4</v>
      </c>
      <c r="E137" s="251"/>
    </row>
    <row r="138" spans="1:5" x14ac:dyDescent="0.3">
      <c r="A138" s="40" t="s">
        <v>195</v>
      </c>
      <c r="B138" s="4" t="s">
        <v>154</v>
      </c>
      <c r="C138" s="4" t="s">
        <v>6</v>
      </c>
      <c r="D138" s="4" t="s">
        <v>4</v>
      </c>
      <c r="E138" s="251"/>
    </row>
    <row r="139" spans="1:5" x14ac:dyDescent="0.3">
      <c r="A139" s="40" t="s">
        <v>196</v>
      </c>
      <c r="B139" s="4" t="s">
        <v>42</v>
      </c>
      <c r="C139" s="4" t="s">
        <v>6</v>
      </c>
      <c r="D139" s="4" t="s">
        <v>4</v>
      </c>
      <c r="E139" s="251"/>
    </row>
    <row r="140" spans="1:5" x14ac:dyDescent="0.3">
      <c r="A140" s="40" t="s">
        <v>197</v>
      </c>
      <c r="B140" s="4" t="s">
        <v>12</v>
      </c>
      <c r="C140" s="4" t="s">
        <v>6</v>
      </c>
      <c r="D140" s="4" t="s">
        <v>6</v>
      </c>
      <c r="E140" s="251"/>
    </row>
    <row r="141" spans="1:5" x14ac:dyDescent="0.3">
      <c r="A141" s="40" t="s">
        <v>198</v>
      </c>
      <c r="B141" s="4" t="s">
        <v>673</v>
      </c>
      <c r="C141" s="4" t="s">
        <v>6</v>
      </c>
      <c r="D141" s="4" t="s">
        <v>3</v>
      </c>
      <c r="E141" s="251"/>
    </row>
    <row r="142" spans="1:5" x14ac:dyDescent="0.3">
      <c r="A142" s="40" t="s">
        <v>199</v>
      </c>
      <c r="B142" s="4" t="s">
        <v>673</v>
      </c>
      <c r="C142" s="4" t="s">
        <v>6</v>
      </c>
      <c r="D142" s="4" t="s">
        <v>3</v>
      </c>
      <c r="E142" s="251"/>
    </row>
    <row r="143" spans="1:5" x14ac:dyDescent="0.3">
      <c r="A143" s="40" t="s">
        <v>200</v>
      </c>
      <c r="B143" s="4" t="s">
        <v>624</v>
      </c>
      <c r="C143" s="4" t="s">
        <v>6</v>
      </c>
      <c r="D143" s="4" t="s">
        <v>3</v>
      </c>
      <c r="E143" s="251"/>
    </row>
    <row r="144" spans="1:5" x14ac:dyDescent="0.3">
      <c r="A144" s="40" t="s">
        <v>201</v>
      </c>
      <c r="B144" s="4" t="s">
        <v>552</v>
      </c>
      <c r="C144" s="4" t="s">
        <v>6</v>
      </c>
      <c r="D144" s="4" t="s">
        <v>3</v>
      </c>
      <c r="E144" s="251"/>
    </row>
    <row r="145" spans="1:5" x14ac:dyDescent="0.3">
      <c r="A145" s="40" t="s">
        <v>202</v>
      </c>
      <c r="B145" s="308" t="s">
        <v>604</v>
      </c>
      <c r="C145" s="4" t="s">
        <v>6</v>
      </c>
      <c r="D145" s="4" t="s">
        <v>4</v>
      </c>
      <c r="E145" s="251"/>
    </row>
    <row r="146" spans="1:5" s="41" customFormat="1" ht="28.8" x14ac:dyDescent="0.3">
      <c r="A146" s="28" t="s">
        <v>251</v>
      </c>
      <c r="B146" s="46"/>
      <c r="C146" s="46"/>
      <c r="D146" s="46"/>
    </row>
    <row r="147" spans="1:5" x14ac:dyDescent="0.3">
      <c r="A147" s="40" t="s">
        <v>191</v>
      </c>
      <c r="B147" s="4" t="s">
        <v>178</v>
      </c>
      <c r="C147" s="4" t="s">
        <v>3</v>
      </c>
      <c r="D147" s="4" t="s">
        <v>4</v>
      </c>
      <c r="E147" s="250" t="s">
        <v>1192</v>
      </c>
    </row>
    <row r="148" spans="1:5" x14ac:dyDescent="0.3">
      <c r="A148" s="40" t="s">
        <v>192</v>
      </c>
      <c r="B148" s="4" t="s">
        <v>152</v>
      </c>
      <c r="C148" s="4" t="s">
        <v>6</v>
      </c>
      <c r="D148" s="4" t="s">
        <v>4</v>
      </c>
      <c r="E148" s="251"/>
    </row>
    <row r="149" spans="1:5" x14ac:dyDescent="0.3">
      <c r="A149" s="40" t="s">
        <v>193</v>
      </c>
      <c r="B149" s="4" t="s">
        <v>163</v>
      </c>
      <c r="C149" s="4" t="s">
        <v>6</v>
      </c>
      <c r="D149" s="4" t="s">
        <v>4</v>
      </c>
      <c r="E149" s="251"/>
    </row>
    <row r="150" spans="1:5" x14ac:dyDescent="0.3">
      <c r="A150" s="40" t="s">
        <v>194</v>
      </c>
      <c r="B150" s="4" t="s">
        <v>153</v>
      </c>
      <c r="C150" s="4" t="s">
        <v>6</v>
      </c>
      <c r="D150" s="4" t="s">
        <v>4</v>
      </c>
      <c r="E150" s="251"/>
    </row>
    <row r="151" spans="1:5" x14ac:dyDescent="0.3">
      <c r="A151" s="40" t="s">
        <v>195</v>
      </c>
      <c r="B151" s="4" t="s">
        <v>154</v>
      </c>
      <c r="C151" s="4" t="s">
        <v>6</v>
      </c>
      <c r="D151" s="4" t="s">
        <v>4</v>
      </c>
      <c r="E151" s="251"/>
    </row>
    <row r="152" spans="1:5" x14ac:dyDescent="0.3">
      <c r="A152" s="40" t="s">
        <v>196</v>
      </c>
      <c r="B152" s="4" t="s">
        <v>42</v>
      </c>
      <c r="C152" s="4" t="s">
        <v>6</v>
      </c>
      <c r="D152" s="4" t="s">
        <v>4</v>
      </c>
      <c r="E152" s="251"/>
    </row>
    <row r="153" spans="1:5" x14ac:dyDescent="0.3">
      <c r="A153" s="40" t="s">
        <v>197</v>
      </c>
      <c r="B153" s="4" t="s">
        <v>155</v>
      </c>
      <c r="C153" s="4" t="s">
        <v>6</v>
      </c>
      <c r="D153" s="4" t="s">
        <v>4</v>
      </c>
      <c r="E153" s="251"/>
    </row>
    <row r="154" spans="1:5" x14ac:dyDescent="0.3">
      <c r="A154" s="40" t="s">
        <v>198</v>
      </c>
      <c r="B154" s="4" t="s">
        <v>156</v>
      </c>
      <c r="C154" s="4" t="s">
        <v>6</v>
      </c>
      <c r="D154" s="4" t="s">
        <v>4</v>
      </c>
      <c r="E154" s="251"/>
    </row>
    <row r="155" spans="1:5" x14ac:dyDescent="0.3">
      <c r="A155" s="40" t="s">
        <v>199</v>
      </c>
      <c r="B155" s="4" t="s">
        <v>157</v>
      </c>
      <c r="C155" s="4" t="s">
        <v>6</v>
      </c>
      <c r="D155" s="4" t="s">
        <v>4</v>
      </c>
      <c r="E155" s="251"/>
    </row>
    <row r="156" spans="1:5" x14ac:dyDescent="0.3">
      <c r="A156" s="40" t="s">
        <v>200</v>
      </c>
      <c r="B156" s="4" t="s">
        <v>158</v>
      </c>
      <c r="C156" s="4" t="s">
        <v>6</v>
      </c>
      <c r="D156" s="4" t="s">
        <v>4</v>
      </c>
      <c r="E156" s="251"/>
    </row>
    <row r="157" spans="1:5" x14ac:dyDescent="0.3">
      <c r="A157" s="40" t="s">
        <v>201</v>
      </c>
      <c r="B157" s="4" t="s">
        <v>159</v>
      </c>
      <c r="C157" s="4" t="s">
        <v>6</v>
      </c>
      <c r="D157" s="4" t="s">
        <v>4</v>
      </c>
      <c r="E157" s="251"/>
    </row>
    <row r="158" spans="1:5" x14ac:dyDescent="0.3">
      <c r="A158" s="40" t="s">
        <v>202</v>
      </c>
      <c r="B158" s="308" t="s">
        <v>604</v>
      </c>
      <c r="C158" s="4" t="s">
        <v>6</v>
      </c>
      <c r="D158" s="4" t="s">
        <v>4</v>
      </c>
      <c r="E158" s="251"/>
    </row>
    <row r="159" spans="1:5" x14ac:dyDescent="0.3">
      <c r="A159" s="40"/>
    </row>
    <row r="160" spans="1:5" x14ac:dyDescent="0.3">
      <c r="A160" s="40"/>
    </row>
    <row r="161" spans="1:1" x14ac:dyDescent="0.3">
      <c r="A161" s="40"/>
    </row>
    <row r="162" spans="1:1" x14ac:dyDescent="0.3">
      <c r="A162" s="40"/>
    </row>
    <row r="163" spans="1:1" x14ac:dyDescent="0.3">
      <c r="A163" s="40"/>
    </row>
    <row r="164" spans="1:1" x14ac:dyDescent="0.3">
      <c r="A164" s="40"/>
    </row>
    <row r="165" spans="1:1" x14ac:dyDescent="0.3">
      <c r="A165" s="40"/>
    </row>
    <row r="166" spans="1:1" x14ac:dyDescent="0.3">
      <c r="A166" s="40"/>
    </row>
    <row r="167" spans="1:1" x14ac:dyDescent="0.3">
      <c r="A167" s="40"/>
    </row>
    <row r="168" spans="1:1" x14ac:dyDescent="0.3">
      <c r="A168" s="40"/>
    </row>
    <row r="169" spans="1:1" x14ac:dyDescent="0.3">
      <c r="A169" s="40"/>
    </row>
    <row r="170" spans="1:1" x14ac:dyDescent="0.3">
      <c r="A170" s="40"/>
    </row>
    <row r="171" spans="1:1" x14ac:dyDescent="0.3">
      <c r="A171" s="40"/>
    </row>
    <row r="172" spans="1:1" x14ac:dyDescent="0.3">
      <c r="A172" s="40"/>
    </row>
    <row r="173" spans="1:1" x14ac:dyDescent="0.3">
      <c r="A173" s="40"/>
    </row>
    <row r="174" spans="1:1" x14ac:dyDescent="0.3">
      <c r="A174" s="40"/>
    </row>
    <row r="175" spans="1:1" x14ac:dyDescent="0.3">
      <c r="A175" s="40"/>
    </row>
    <row r="176" spans="1:1" x14ac:dyDescent="0.3">
      <c r="A176" s="40"/>
    </row>
    <row r="177" spans="1:1" x14ac:dyDescent="0.3">
      <c r="A177" s="40"/>
    </row>
    <row r="178" spans="1:1" x14ac:dyDescent="0.3">
      <c r="A178" s="40"/>
    </row>
    <row r="179" spans="1:1" x14ac:dyDescent="0.3">
      <c r="A179" s="40"/>
    </row>
    <row r="180" spans="1:1" x14ac:dyDescent="0.3">
      <c r="A180" s="40"/>
    </row>
    <row r="181" spans="1:1" x14ac:dyDescent="0.3">
      <c r="A181" s="40"/>
    </row>
    <row r="182" spans="1:1" x14ac:dyDescent="0.3">
      <c r="A182" s="40"/>
    </row>
    <row r="183" spans="1:1" x14ac:dyDescent="0.3">
      <c r="A183" s="40"/>
    </row>
    <row r="184" spans="1:1" x14ac:dyDescent="0.3">
      <c r="A184" s="40"/>
    </row>
    <row r="185" spans="1:1" x14ac:dyDescent="0.3">
      <c r="A185" s="40"/>
    </row>
    <row r="186" spans="1:1" x14ac:dyDescent="0.3">
      <c r="A186" s="40"/>
    </row>
    <row r="187" spans="1:1" x14ac:dyDescent="0.3">
      <c r="A187" s="40"/>
    </row>
    <row r="188" spans="1:1" x14ac:dyDescent="0.3">
      <c r="A188" s="40"/>
    </row>
    <row r="189" spans="1:1" x14ac:dyDescent="0.3">
      <c r="A189" s="40"/>
    </row>
    <row r="190" spans="1:1" x14ac:dyDescent="0.3">
      <c r="A190" s="40"/>
    </row>
    <row r="191" spans="1:1" x14ac:dyDescent="0.3">
      <c r="A191" s="40"/>
    </row>
    <row r="192" spans="1:1" x14ac:dyDescent="0.3">
      <c r="A192" s="40"/>
    </row>
    <row r="193" spans="1:1" x14ac:dyDescent="0.3">
      <c r="A193" s="40"/>
    </row>
    <row r="194" spans="1:1" x14ac:dyDescent="0.3">
      <c r="A194" s="40"/>
    </row>
    <row r="195" spans="1:1" x14ac:dyDescent="0.3">
      <c r="A195" s="40"/>
    </row>
    <row r="196" spans="1:1" x14ac:dyDescent="0.3">
      <c r="A196" s="40"/>
    </row>
    <row r="197" spans="1:1" x14ac:dyDescent="0.3">
      <c r="A197" s="40"/>
    </row>
    <row r="198" spans="1:1" x14ac:dyDescent="0.3">
      <c r="A198" s="40"/>
    </row>
    <row r="199" spans="1:1" x14ac:dyDescent="0.3">
      <c r="A199" s="40"/>
    </row>
    <row r="200" spans="1:1" x14ac:dyDescent="0.3">
      <c r="A200" s="40"/>
    </row>
    <row r="201" spans="1:1" x14ac:dyDescent="0.3">
      <c r="A201" s="40"/>
    </row>
    <row r="202" spans="1:1" x14ac:dyDescent="0.3">
      <c r="A202" s="40"/>
    </row>
    <row r="203" spans="1:1" x14ac:dyDescent="0.3">
      <c r="A203" s="40"/>
    </row>
    <row r="204" spans="1:1" x14ac:dyDescent="0.3">
      <c r="A204" s="40"/>
    </row>
    <row r="205" spans="1:1" x14ac:dyDescent="0.3">
      <c r="A205" s="40"/>
    </row>
    <row r="206" spans="1:1" x14ac:dyDescent="0.3">
      <c r="A206" s="40"/>
    </row>
    <row r="207" spans="1:1" x14ac:dyDescent="0.3">
      <c r="A207" s="40"/>
    </row>
    <row r="208" spans="1:1" x14ac:dyDescent="0.3">
      <c r="A208" s="40"/>
    </row>
    <row r="209" spans="1:1" x14ac:dyDescent="0.3">
      <c r="A209" s="40"/>
    </row>
    <row r="210" spans="1:1" x14ac:dyDescent="0.3">
      <c r="A210" s="40"/>
    </row>
    <row r="211" spans="1:1" x14ac:dyDescent="0.3">
      <c r="A211" s="40"/>
    </row>
    <row r="212" spans="1:1" x14ac:dyDescent="0.3">
      <c r="A212" s="40"/>
    </row>
    <row r="213" spans="1:1" x14ac:dyDescent="0.3">
      <c r="A213" s="40"/>
    </row>
    <row r="214" spans="1:1" x14ac:dyDescent="0.3">
      <c r="A214" s="40"/>
    </row>
    <row r="215" spans="1:1" x14ac:dyDescent="0.3">
      <c r="A215" s="40"/>
    </row>
    <row r="216" spans="1:1" x14ac:dyDescent="0.3">
      <c r="A216" s="40"/>
    </row>
    <row r="217" spans="1:1" x14ac:dyDescent="0.3">
      <c r="A217" s="40"/>
    </row>
    <row r="218" spans="1:1" x14ac:dyDescent="0.3">
      <c r="A218" s="40"/>
    </row>
    <row r="219" spans="1:1" x14ac:dyDescent="0.3">
      <c r="A219" s="40"/>
    </row>
    <row r="220" spans="1:1" x14ac:dyDescent="0.3">
      <c r="A220" s="40"/>
    </row>
    <row r="221" spans="1:1" x14ac:dyDescent="0.3">
      <c r="A221" s="40"/>
    </row>
    <row r="222" spans="1:1" x14ac:dyDescent="0.3">
      <c r="A222" s="40"/>
    </row>
    <row r="223" spans="1:1" x14ac:dyDescent="0.3">
      <c r="A223" s="40"/>
    </row>
    <row r="224" spans="1:1" x14ac:dyDescent="0.3">
      <c r="A224" s="40"/>
    </row>
    <row r="225" spans="1:1" x14ac:dyDescent="0.3">
      <c r="A225" s="40"/>
    </row>
    <row r="226" spans="1:1" x14ac:dyDescent="0.3">
      <c r="A226" s="40"/>
    </row>
    <row r="227" spans="1:1" x14ac:dyDescent="0.3">
      <c r="A227" s="40"/>
    </row>
    <row r="228" spans="1:1" x14ac:dyDescent="0.3">
      <c r="A228" s="40"/>
    </row>
    <row r="229" spans="1:1" x14ac:dyDescent="0.3">
      <c r="A229" s="40"/>
    </row>
    <row r="230" spans="1:1" x14ac:dyDescent="0.3">
      <c r="A230" s="40"/>
    </row>
    <row r="231" spans="1:1" x14ac:dyDescent="0.3">
      <c r="A231" s="40"/>
    </row>
    <row r="232" spans="1:1" x14ac:dyDescent="0.3">
      <c r="A232" s="40"/>
    </row>
    <row r="233" spans="1:1" x14ac:dyDescent="0.3">
      <c r="A233" s="40"/>
    </row>
    <row r="234" spans="1:1" x14ac:dyDescent="0.3">
      <c r="A234" s="40"/>
    </row>
    <row r="235" spans="1:1" x14ac:dyDescent="0.3">
      <c r="A235" s="40"/>
    </row>
    <row r="236" spans="1:1" x14ac:dyDescent="0.3">
      <c r="A236" s="40"/>
    </row>
    <row r="237" spans="1:1" x14ac:dyDescent="0.3">
      <c r="A237" s="40"/>
    </row>
    <row r="238" spans="1:1" x14ac:dyDescent="0.3">
      <c r="A238" s="40"/>
    </row>
    <row r="239" spans="1:1" x14ac:dyDescent="0.3">
      <c r="A239" s="40"/>
    </row>
    <row r="240" spans="1:1" x14ac:dyDescent="0.3">
      <c r="A240" s="40"/>
    </row>
    <row r="241" spans="1:1" x14ac:dyDescent="0.3">
      <c r="A241" s="40"/>
    </row>
    <row r="242" spans="1:1" x14ac:dyDescent="0.3">
      <c r="A242" s="40"/>
    </row>
    <row r="243" spans="1:1" x14ac:dyDescent="0.3">
      <c r="A243" s="40"/>
    </row>
    <row r="244" spans="1:1" x14ac:dyDescent="0.3">
      <c r="A244" s="40"/>
    </row>
    <row r="245" spans="1:1" x14ac:dyDescent="0.3">
      <c r="A245" s="40"/>
    </row>
    <row r="246" spans="1:1" x14ac:dyDescent="0.3">
      <c r="A246" s="40"/>
    </row>
    <row r="247" spans="1:1" x14ac:dyDescent="0.3">
      <c r="A247" s="40"/>
    </row>
    <row r="248" spans="1:1" x14ac:dyDescent="0.3">
      <c r="A248" s="40"/>
    </row>
    <row r="249" spans="1:1" x14ac:dyDescent="0.3">
      <c r="A249" s="40"/>
    </row>
    <row r="250" spans="1:1" x14ac:dyDescent="0.3">
      <c r="A250" s="40"/>
    </row>
    <row r="251" spans="1:1" x14ac:dyDescent="0.3">
      <c r="A251" s="40"/>
    </row>
    <row r="252" spans="1:1" x14ac:dyDescent="0.3">
      <c r="A252" s="40"/>
    </row>
    <row r="253" spans="1:1" x14ac:dyDescent="0.3">
      <c r="A253" s="40"/>
    </row>
    <row r="254" spans="1:1" x14ac:dyDescent="0.3">
      <c r="A254" s="40"/>
    </row>
    <row r="255" spans="1:1" x14ac:dyDescent="0.3">
      <c r="A255" s="40"/>
    </row>
    <row r="256" spans="1:1" x14ac:dyDescent="0.3">
      <c r="A256" s="40"/>
    </row>
    <row r="257" spans="1:1" x14ac:dyDescent="0.3">
      <c r="A257" s="40"/>
    </row>
    <row r="258" spans="1:1" x14ac:dyDescent="0.3">
      <c r="A258" s="40"/>
    </row>
    <row r="259" spans="1:1" x14ac:dyDescent="0.3">
      <c r="A259" s="40"/>
    </row>
    <row r="260" spans="1:1" x14ac:dyDescent="0.3">
      <c r="A260" s="40"/>
    </row>
    <row r="261" spans="1:1" x14ac:dyDescent="0.3">
      <c r="A261" s="40"/>
    </row>
    <row r="262" spans="1:1" x14ac:dyDescent="0.3">
      <c r="A262" s="40"/>
    </row>
    <row r="263" spans="1:1" x14ac:dyDescent="0.3">
      <c r="A263" s="40"/>
    </row>
    <row r="264" spans="1:1" x14ac:dyDescent="0.3">
      <c r="A264" s="40"/>
    </row>
    <row r="265" spans="1:1" x14ac:dyDescent="0.3">
      <c r="A265" s="40"/>
    </row>
    <row r="266" spans="1:1" x14ac:dyDescent="0.3">
      <c r="A266" s="40"/>
    </row>
    <row r="267" spans="1:1" x14ac:dyDescent="0.3">
      <c r="A267" s="40"/>
    </row>
    <row r="268" spans="1:1" x14ac:dyDescent="0.3">
      <c r="A268" s="40"/>
    </row>
    <row r="269" spans="1:1" x14ac:dyDescent="0.3">
      <c r="A269" s="40"/>
    </row>
    <row r="270" spans="1:1" x14ac:dyDescent="0.3">
      <c r="A270" s="40"/>
    </row>
    <row r="271" spans="1:1" x14ac:dyDescent="0.3">
      <c r="A271" s="40"/>
    </row>
    <row r="272" spans="1:1" x14ac:dyDescent="0.3">
      <c r="A272" s="40"/>
    </row>
    <row r="273" spans="1:1" x14ac:dyDescent="0.3">
      <c r="A273" s="40"/>
    </row>
    <row r="274" spans="1:1" x14ac:dyDescent="0.3">
      <c r="A274" s="40"/>
    </row>
    <row r="275" spans="1:1" x14ac:dyDescent="0.3">
      <c r="A275" s="40"/>
    </row>
    <row r="276" spans="1:1" x14ac:dyDescent="0.3">
      <c r="A276" s="40"/>
    </row>
    <row r="277" spans="1:1" x14ac:dyDescent="0.3">
      <c r="A277" s="40"/>
    </row>
    <row r="278" spans="1:1" x14ac:dyDescent="0.3">
      <c r="A278" s="40"/>
    </row>
    <row r="279" spans="1:1" x14ac:dyDescent="0.3">
      <c r="A279" s="40"/>
    </row>
    <row r="280" spans="1:1" x14ac:dyDescent="0.3">
      <c r="A280" s="40"/>
    </row>
    <row r="281" spans="1:1" x14ac:dyDescent="0.3">
      <c r="A281" s="40"/>
    </row>
    <row r="282" spans="1:1" x14ac:dyDescent="0.3">
      <c r="A282" s="40"/>
    </row>
    <row r="283" spans="1:1" x14ac:dyDescent="0.3">
      <c r="A283" s="40"/>
    </row>
    <row r="284" spans="1:1" x14ac:dyDescent="0.3">
      <c r="A284" s="40"/>
    </row>
    <row r="285" spans="1:1" x14ac:dyDescent="0.3">
      <c r="A285" s="40"/>
    </row>
    <row r="286" spans="1:1" x14ac:dyDescent="0.3">
      <c r="A286" s="40"/>
    </row>
    <row r="287" spans="1:1" x14ac:dyDescent="0.3">
      <c r="A287" s="40"/>
    </row>
    <row r="288" spans="1:1" x14ac:dyDescent="0.3">
      <c r="A288" s="40"/>
    </row>
    <row r="289" spans="1:1" x14ac:dyDescent="0.3">
      <c r="A289" s="40"/>
    </row>
    <row r="290" spans="1:1" x14ac:dyDescent="0.3">
      <c r="A290" s="40"/>
    </row>
    <row r="291" spans="1:1" x14ac:dyDescent="0.3">
      <c r="A291" s="40"/>
    </row>
    <row r="292" spans="1:1" x14ac:dyDescent="0.3">
      <c r="A292" s="40"/>
    </row>
    <row r="293" spans="1:1" x14ac:dyDescent="0.3">
      <c r="A293" s="40"/>
    </row>
    <row r="294" spans="1:1" x14ac:dyDescent="0.3">
      <c r="A294" s="40"/>
    </row>
    <row r="295" spans="1:1" x14ac:dyDescent="0.3">
      <c r="A295" s="40"/>
    </row>
    <row r="296" spans="1:1" x14ac:dyDescent="0.3">
      <c r="A296" s="40"/>
    </row>
    <row r="297" spans="1:1" x14ac:dyDescent="0.3">
      <c r="A297" s="40"/>
    </row>
    <row r="298" spans="1:1" x14ac:dyDescent="0.3">
      <c r="A298" s="40"/>
    </row>
    <row r="299" spans="1:1" x14ac:dyDescent="0.3">
      <c r="A299" s="40"/>
    </row>
    <row r="300" spans="1:1" x14ac:dyDescent="0.3">
      <c r="A300" s="40"/>
    </row>
    <row r="301" spans="1:1" x14ac:dyDescent="0.3">
      <c r="A301" s="40"/>
    </row>
    <row r="302" spans="1:1" x14ac:dyDescent="0.3">
      <c r="A302" s="40"/>
    </row>
    <row r="303" spans="1:1" x14ac:dyDescent="0.3">
      <c r="A303" s="40"/>
    </row>
    <row r="304" spans="1:1" x14ac:dyDescent="0.3">
      <c r="A304" s="40"/>
    </row>
    <row r="305" spans="1:1" x14ac:dyDescent="0.3">
      <c r="A305" s="40"/>
    </row>
    <row r="306" spans="1:1" x14ac:dyDescent="0.3">
      <c r="A306" s="40"/>
    </row>
    <row r="307" spans="1:1" x14ac:dyDescent="0.3">
      <c r="A307" s="40"/>
    </row>
    <row r="308" spans="1:1" x14ac:dyDescent="0.3">
      <c r="A308" s="40"/>
    </row>
    <row r="309" spans="1:1" x14ac:dyDescent="0.3">
      <c r="A309" s="40"/>
    </row>
    <row r="310" spans="1:1" x14ac:dyDescent="0.3">
      <c r="A310" s="40"/>
    </row>
    <row r="311" spans="1:1" x14ac:dyDescent="0.3">
      <c r="A311" s="40"/>
    </row>
    <row r="312" spans="1:1" x14ac:dyDescent="0.3">
      <c r="A312" s="40"/>
    </row>
    <row r="313" spans="1:1" x14ac:dyDescent="0.3">
      <c r="A313" s="40"/>
    </row>
    <row r="314" spans="1:1" x14ac:dyDescent="0.3">
      <c r="A314" s="40"/>
    </row>
    <row r="315" spans="1:1" x14ac:dyDescent="0.3">
      <c r="A315" s="40"/>
    </row>
    <row r="316" spans="1:1" x14ac:dyDescent="0.3">
      <c r="A316" s="40"/>
    </row>
    <row r="317" spans="1:1" x14ac:dyDescent="0.3">
      <c r="A317" s="40"/>
    </row>
    <row r="318" spans="1:1" x14ac:dyDescent="0.3">
      <c r="A318" s="40"/>
    </row>
    <row r="319" spans="1:1" x14ac:dyDescent="0.3">
      <c r="A319" s="40"/>
    </row>
    <row r="320" spans="1:1" x14ac:dyDescent="0.3">
      <c r="A320" s="40"/>
    </row>
    <row r="321" spans="1:1" x14ac:dyDescent="0.3">
      <c r="A321" s="40"/>
    </row>
    <row r="322" spans="1:1" x14ac:dyDescent="0.3">
      <c r="A322" s="40"/>
    </row>
    <row r="323" spans="1:1" x14ac:dyDescent="0.3">
      <c r="A323" s="40"/>
    </row>
    <row r="324" spans="1:1" x14ac:dyDescent="0.3">
      <c r="A324" s="40"/>
    </row>
    <row r="325" spans="1:1" x14ac:dyDescent="0.3">
      <c r="A325" s="40"/>
    </row>
    <row r="326" spans="1:1" x14ac:dyDescent="0.3">
      <c r="A326" s="40"/>
    </row>
    <row r="327" spans="1:1" x14ac:dyDescent="0.3">
      <c r="A327" s="40"/>
    </row>
    <row r="328" spans="1:1" x14ac:dyDescent="0.3">
      <c r="A328" s="40"/>
    </row>
    <row r="329" spans="1:1" x14ac:dyDescent="0.3">
      <c r="A329" s="40"/>
    </row>
    <row r="330" spans="1:1" x14ac:dyDescent="0.3">
      <c r="A330" s="40"/>
    </row>
    <row r="331" spans="1:1" x14ac:dyDescent="0.3">
      <c r="A331" s="40"/>
    </row>
    <row r="332" spans="1:1" x14ac:dyDescent="0.3">
      <c r="A332" s="40"/>
    </row>
    <row r="333" spans="1:1" x14ac:dyDescent="0.3">
      <c r="A333" s="40"/>
    </row>
    <row r="334" spans="1:1" x14ac:dyDescent="0.3">
      <c r="A334" s="40"/>
    </row>
    <row r="335" spans="1:1" x14ac:dyDescent="0.3">
      <c r="A335" s="40"/>
    </row>
    <row r="336" spans="1:1" x14ac:dyDescent="0.3">
      <c r="A336" s="40"/>
    </row>
    <row r="337" spans="1:1" x14ac:dyDescent="0.3">
      <c r="A337" s="40"/>
    </row>
  </sheetData>
  <mergeCells count="12">
    <mergeCell ref="E147:E158"/>
    <mergeCell ref="E68:E79"/>
    <mergeCell ref="E82:E93"/>
    <mergeCell ref="E95:E106"/>
    <mergeCell ref="E108:E119"/>
    <mergeCell ref="E121:E132"/>
    <mergeCell ref="E134:E145"/>
    <mergeCell ref="E3:E14"/>
    <mergeCell ref="E16:E27"/>
    <mergeCell ref="E29:E40"/>
    <mergeCell ref="E42:E53"/>
    <mergeCell ref="E55:E6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5"/>
  <sheetViews>
    <sheetView zoomScale="96" zoomScaleNormal="96" workbookViewId="0">
      <pane ySplit="1" topLeftCell="A188" activePane="bottomLeft" state="frozen"/>
      <selection pane="bottomLeft" activeCell="E43" sqref="E43:E54"/>
    </sheetView>
  </sheetViews>
  <sheetFormatPr defaultColWidth="8.77734375" defaultRowHeight="14.4" x14ac:dyDescent="0.3"/>
  <cols>
    <col min="1" max="1" width="43.44140625" style="6" customWidth="1"/>
    <col min="2" max="2" width="21.77734375" style="6" customWidth="1"/>
    <col min="3" max="3" width="12.44140625" style="6" customWidth="1"/>
    <col min="4" max="4" width="16.5546875" style="6" customWidth="1"/>
    <col min="5" max="5" width="70.5546875" style="56" customWidth="1"/>
    <col min="6" max="16384" width="8.77734375" style="6"/>
  </cols>
  <sheetData>
    <row r="1" spans="1:6" s="25" customFormat="1" ht="24" customHeight="1" x14ac:dyDescent="0.3">
      <c r="A1" s="25" t="s">
        <v>385</v>
      </c>
      <c r="B1" s="25" t="s">
        <v>116</v>
      </c>
      <c r="C1" s="25" t="s">
        <v>0</v>
      </c>
      <c r="D1" s="25" t="s">
        <v>1</v>
      </c>
      <c r="E1" s="33" t="s">
        <v>117</v>
      </c>
    </row>
    <row r="2" spans="1:6" s="41" customFormat="1" x14ac:dyDescent="0.3">
      <c r="A2" s="28" t="s">
        <v>386</v>
      </c>
      <c r="B2" s="45"/>
      <c r="C2" s="46"/>
      <c r="D2" s="46"/>
      <c r="E2" s="51"/>
    </row>
    <row r="3" spans="1:6" ht="14.4" customHeight="1" x14ac:dyDescent="0.3">
      <c r="A3" s="40" t="s">
        <v>191</v>
      </c>
      <c r="B3" s="4" t="s">
        <v>341</v>
      </c>
      <c r="C3" s="4" t="s">
        <v>3</v>
      </c>
      <c r="D3" s="4" t="s">
        <v>4</v>
      </c>
      <c r="E3" s="254" t="s">
        <v>1184</v>
      </c>
    </row>
    <row r="4" spans="1:6" x14ac:dyDescent="0.3">
      <c r="A4" s="40" t="s">
        <v>192</v>
      </c>
      <c r="B4" s="4" t="s">
        <v>553</v>
      </c>
      <c r="C4" s="4" t="s">
        <v>6</v>
      </c>
      <c r="D4" s="4" t="s">
        <v>4</v>
      </c>
      <c r="E4" s="255"/>
    </row>
    <row r="5" spans="1:6" x14ac:dyDescent="0.3">
      <c r="A5" s="40" t="s">
        <v>193</v>
      </c>
      <c r="B5" s="4" t="s">
        <v>76</v>
      </c>
      <c r="C5" s="4" t="s">
        <v>6</v>
      </c>
      <c r="D5" s="4" t="s">
        <v>4</v>
      </c>
      <c r="E5" s="255"/>
    </row>
    <row r="6" spans="1:6" x14ac:dyDescent="0.3">
      <c r="A6" s="40" t="s">
        <v>194</v>
      </c>
      <c r="B6" s="67" t="s">
        <v>755</v>
      </c>
      <c r="C6" s="244" t="s">
        <v>6</v>
      </c>
      <c r="D6" s="67" t="s">
        <v>3</v>
      </c>
      <c r="E6" s="255"/>
    </row>
    <row r="7" spans="1:6" x14ac:dyDescent="0.3">
      <c r="A7" s="40" t="s">
        <v>195</v>
      </c>
      <c r="B7" s="67" t="s">
        <v>756</v>
      </c>
      <c r="C7" s="244" t="s">
        <v>6</v>
      </c>
      <c r="D7" s="67" t="s">
        <v>3</v>
      </c>
      <c r="E7" s="255"/>
    </row>
    <row r="8" spans="1:6" x14ac:dyDescent="0.3">
      <c r="A8" s="40" t="s">
        <v>196</v>
      </c>
      <c r="B8" s="4" t="s">
        <v>343</v>
      </c>
      <c r="C8" s="4" t="s">
        <v>6</v>
      </c>
      <c r="D8" s="4" t="s">
        <v>4</v>
      </c>
      <c r="E8" s="255"/>
      <c r="F8" s="247" t="s">
        <v>1185</v>
      </c>
    </row>
    <row r="9" spans="1:6" x14ac:dyDescent="0.3">
      <c r="A9" s="40" t="s">
        <v>197</v>
      </c>
      <c r="B9" s="4" t="s">
        <v>12</v>
      </c>
      <c r="C9" s="4" t="s">
        <v>6</v>
      </c>
      <c r="D9" s="4" t="s">
        <v>6</v>
      </c>
      <c r="E9" s="255"/>
    </row>
    <row r="10" spans="1:6" x14ac:dyDescent="0.3">
      <c r="A10" s="40" t="s">
        <v>198</v>
      </c>
      <c r="B10" s="52" t="s">
        <v>467</v>
      </c>
      <c r="C10" s="4" t="s">
        <v>6</v>
      </c>
      <c r="D10" s="4" t="s">
        <v>3</v>
      </c>
      <c r="E10" s="255"/>
    </row>
    <row r="11" spans="1:6" x14ac:dyDescent="0.3">
      <c r="A11" s="40" t="s">
        <v>199</v>
      </c>
      <c r="B11" s="52" t="s">
        <v>467</v>
      </c>
      <c r="C11" s="4" t="s">
        <v>6</v>
      </c>
      <c r="D11" s="4" t="s">
        <v>3</v>
      </c>
      <c r="E11" s="255"/>
    </row>
    <row r="12" spans="1:6" x14ac:dyDescent="0.3">
      <c r="A12" s="40" t="s">
        <v>200</v>
      </c>
      <c r="B12" s="52" t="s">
        <v>182</v>
      </c>
      <c r="C12" s="4" t="s">
        <v>6</v>
      </c>
      <c r="D12" s="4" t="s">
        <v>3</v>
      </c>
      <c r="E12" s="255"/>
    </row>
    <row r="13" spans="1:6" x14ac:dyDescent="0.3">
      <c r="A13" s="40" t="s">
        <v>201</v>
      </c>
      <c r="B13" s="52" t="s">
        <v>552</v>
      </c>
      <c r="C13" s="4" t="s">
        <v>6</v>
      </c>
      <c r="D13" s="4" t="s">
        <v>3</v>
      </c>
      <c r="E13" s="255"/>
    </row>
    <row r="14" spans="1:6" x14ac:dyDescent="0.3">
      <c r="A14" s="40" t="s">
        <v>202</v>
      </c>
      <c r="B14" s="52" t="s">
        <v>344</v>
      </c>
      <c r="C14" s="4" t="s">
        <v>6</v>
      </c>
      <c r="D14" s="4" t="s">
        <v>3</v>
      </c>
      <c r="E14" s="255"/>
    </row>
    <row r="15" spans="1:6" s="41" customFormat="1" x14ac:dyDescent="0.3">
      <c r="A15" s="28" t="s">
        <v>387</v>
      </c>
      <c r="B15" s="45"/>
      <c r="C15" s="46"/>
      <c r="D15" s="46"/>
      <c r="E15" s="51"/>
    </row>
    <row r="16" spans="1:6" ht="14.55" customHeight="1" x14ac:dyDescent="0.3">
      <c r="A16" s="40" t="s">
        <v>191</v>
      </c>
      <c r="B16" s="4" t="s">
        <v>341</v>
      </c>
      <c r="C16" s="4" t="s">
        <v>3</v>
      </c>
      <c r="D16" s="4" t="s">
        <v>4</v>
      </c>
      <c r="E16" s="254" t="s">
        <v>1184</v>
      </c>
    </row>
    <row r="17" spans="1:6" x14ac:dyDescent="0.3">
      <c r="A17" s="40" t="s">
        <v>192</v>
      </c>
      <c r="B17" s="4" t="s">
        <v>553</v>
      </c>
      <c r="C17" s="4" t="s">
        <v>6</v>
      </c>
      <c r="D17" s="4" t="s">
        <v>4</v>
      </c>
      <c r="E17" s="255"/>
    </row>
    <row r="18" spans="1:6" x14ac:dyDescent="0.3">
      <c r="A18" s="40" t="s">
        <v>193</v>
      </c>
      <c r="B18" s="4" t="s">
        <v>76</v>
      </c>
      <c r="C18" s="4" t="s">
        <v>6</v>
      </c>
      <c r="D18" s="66" t="s">
        <v>4</v>
      </c>
      <c r="E18" s="255"/>
    </row>
    <row r="19" spans="1:6" x14ac:dyDescent="0.3">
      <c r="A19" s="40" t="s">
        <v>194</v>
      </c>
      <c r="B19" s="67" t="s">
        <v>755</v>
      </c>
      <c r="C19" s="4" t="s">
        <v>6</v>
      </c>
      <c r="D19" s="67" t="s">
        <v>3</v>
      </c>
      <c r="E19" s="255"/>
    </row>
    <row r="20" spans="1:6" x14ac:dyDescent="0.3">
      <c r="A20" s="40" t="s">
        <v>195</v>
      </c>
      <c r="B20" s="67" t="s">
        <v>756</v>
      </c>
      <c r="C20" s="4" t="s">
        <v>6</v>
      </c>
      <c r="D20" s="67" t="s">
        <v>3</v>
      </c>
      <c r="E20" s="255"/>
    </row>
    <row r="21" spans="1:6" x14ac:dyDescent="0.3">
      <c r="A21" s="40" t="s">
        <v>196</v>
      </c>
      <c r="B21" s="4" t="s">
        <v>343</v>
      </c>
      <c r="C21" s="4" t="s">
        <v>6</v>
      </c>
      <c r="D21" s="4" t="s">
        <v>4</v>
      </c>
      <c r="E21" s="255"/>
      <c r="F21" s="247" t="s">
        <v>1185</v>
      </c>
    </row>
    <row r="22" spans="1:6" x14ac:dyDescent="0.3">
      <c r="A22" s="40" t="s">
        <v>197</v>
      </c>
      <c r="B22" s="4" t="s">
        <v>12</v>
      </c>
      <c r="C22" s="4" t="s">
        <v>6</v>
      </c>
      <c r="D22" s="4" t="s">
        <v>6</v>
      </c>
      <c r="E22" s="255"/>
    </row>
    <row r="23" spans="1:6" x14ac:dyDescent="0.3">
      <c r="A23" s="40" t="s">
        <v>198</v>
      </c>
      <c r="B23" s="4" t="s">
        <v>467</v>
      </c>
      <c r="C23" s="4" t="s">
        <v>6</v>
      </c>
      <c r="D23" s="4" t="s">
        <v>3</v>
      </c>
      <c r="E23" s="255"/>
    </row>
    <row r="24" spans="1:6" x14ac:dyDescent="0.3">
      <c r="A24" s="40" t="s">
        <v>199</v>
      </c>
      <c r="B24" s="4" t="s">
        <v>467</v>
      </c>
      <c r="C24" s="4" t="s">
        <v>6</v>
      </c>
      <c r="D24" s="4" t="s">
        <v>3</v>
      </c>
      <c r="E24" s="255"/>
    </row>
    <row r="25" spans="1:6" x14ac:dyDescent="0.3">
      <c r="A25" s="40" t="s">
        <v>200</v>
      </c>
      <c r="B25" s="4" t="s">
        <v>182</v>
      </c>
      <c r="C25" s="4" t="s">
        <v>6</v>
      </c>
      <c r="D25" s="4" t="s">
        <v>3</v>
      </c>
      <c r="E25" s="255"/>
    </row>
    <row r="26" spans="1:6" x14ac:dyDescent="0.3">
      <c r="A26" s="40" t="s">
        <v>201</v>
      </c>
      <c r="B26" s="4" t="s">
        <v>552</v>
      </c>
      <c r="C26" s="4" t="s">
        <v>6</v>
      </c>
      <c r="D26" s="4" t="s">
        <v>3</v>
      </c>
      <c r="E26" s="255"/>
    </row>
    <row r="27" spans="1:6" x14ac:dyDescent="0.3">
      <c r="A27" s="40" t="s">
        <v>202</v>
      </c>
      <c r="B27" s="4" t="s">
        <v>344</v>
      </c>
      <c r="C27" s="4" t="s">
        <v>6</v>
      </c>
      <c r="D27" s="4" t="s">
        <v>3</v>
      </c>
      <c r="E27" s="255"/>
    </row>
    <row r="28" spans="1:6" s="28" customFormat="1" ht="18.600000000000001" customHeight="1" x14ac:dyDescent="0.3">
      <c r="A28" s="28" t="s">
        <v>388</v>
      </c>
      <c r="E28" s="34"/>
    </row>
    <row r="29" spans="1:6" ht="14.55" customHeight="1" x14ac:dyDescent="0.3">
      <c r="A29" s="40" t="s">
        <v>191</v>
      </c>
      <c r="B29" s="4" t="s">
        <v>345</v>
      </c>
      <c r="C29" s="4" t="s">
        <v>3</v>
      </c>
      <c r="D29" s="4" t="s">
        <v>4</v>
      </c>
      <c r="E29" s="254" t="s">
        <v>759</v>
      </c>
    </row>
    <row r="30" spans="1:6" x14ac:dyDescent="0.3">
      <c r="A30" s="40" t="s">
        <v>192</v>
      </c>
      <c r="B30" s="67" t="s">
        <v>757</v>
      </c>
      <c r="C30" s="4" t="s">
        <v>6</v>
      </c>
      <c r="D30" s="67" t="s">
        <v>3</v>
      </c>
      <c r="E30" s="255"/>
    </row>
    <row r="31" spans="1:6" x14ac:dyDescent="0.3">
      <c r="A31" s="40" t="s">
        <v>193</v>
      </c>
      <c r="B31" s="4" t="s">
        <v>76</v>
      </c>
      <c r="C31" s="4" t="s">
        <v>6</v>
      </c>
      <c r="D31" s="4" t="s">
        <v>4</v>
      </c>
      <c r="E31" s="255"/>
    </row>
    <row r="32" spans="1:6" x14ac:dyDescent="0.3">
      <c r="A32" s="40" t="s">
        <v>194</v>
      </c>
      <c r="B32" s="67" t="s">
        <v>347</v>
      </c>
      <c r="C32" s="4" t="s">
        <v>6</v>
      </c>
      <c r="D32" s="67" t="s">
        <v>3</v>
      </c>
      <c r="E32" s="255"/>
    </row>
    <row r="33" spans="1:5" x14ac:dyDescent="0.3">
      <c r="A33" s="40" t="s">
        <v>195</v>
      </c>
      <c r="B33" s="67" t="s">
        <v>758</v>
      </c>
      <c r="C33" s="4" t="s">
        <v>6</v>
      </c>
      <c r="D33" s="67" t="s">
        <v>3</v>
      </c>
      <c r="E33" s="255"/>
    </row>
    <row r="34" spans="1:5" x14ac:dyDescent="0.3">
      <c r="A34" s="40" t="s">
        <v>196</v>
      </c>
      <c r="B34" s="4" t="s">
        <v>343</v>
      </c>
      <c r="C34" s="4" t="s">
        <v>6</v>
      </c>
      <c r="D34" s="4" t="s">
        <v>4</v>
      </c>
      <c r="E34" s="255"/>
    </row>
    <row r="35" spans="1:5" x14ac:dyDescent="0.3">
      <c r="A35" s="40" t="s">
        <v>197</v>
      </c>
      <c r="B35" s="4" t="s">
        <v>12</v>
      </c>
      <c r="C35" s="4" t="s">
        <v>6</v>
      </c>
      <c r="D35" s="4" t="s">
        <v>6</v>
      </c>
      <c r="E35" s="255"/>
    </row>
    <row r="36" spans="1:5" x14ac:dyDescent="0.3">
      <c r="A36" s="40" t="s">
        <v>198</v>
      </c>
      <c r="B36" s="4" t="s">
        <v>467</v>
      </c>
      <c r="C36" s="4" t="s">
        <v>6</v>
      </c>
      <c r="D36" s="4" t="s">
        <v>3</v>
      </c>
      <c r="E36" s="255"/>
    </row>
    <row r="37" spans="1:5" x14ac:dyDescent="0.3">
      <c r="A37" s="40" t="s">
        <v>199</v>
      </c>
      <c r="B37" s="4" t="s">
        <v>467</v>
      </c>
      <c r="C37" s="4" t="s">
        <v>6</v>
      </c>
      <c r="D37" s="4" t="s">
        <v>3</v>
      </c>
      <c r="E37" s="255"/>
    </row>
    <row r="38" spans="1:5" x14ac:dyDescent="0.3">
      <c r="A38" s="40" t="s">
        <v>200</v>
      </c>
      <c r="B38" s="4" t="s">
        <v>182</v>
      </c>
      <c r="C38" s="4" t="s">
        <v>6</v>
      </c>
      <c r="D38" s="4" t="s">
        <v>3</v>
      </c>
      <c r="E38" s="255"/>
    </row>
    <row r="39" spans="1:5" x14ac:dyDescent="0.3">
      <c r="A39" s="40" t="s">
        <v>201</v>
      </c>
      <c r="B39" s="4" t="s">
        <v>552</v>
      </c>
      <c r="C39" s="4" t="s">
        <v>6</v>
      </c>
      <c r="D39" s="4" t="s">
        <v>3</v>
      </c>
      <c r="E39" s="255"/>
    </row>
    <row r="40" spans="1:5" x14ac:dyDescent="0.3">
      <c r="A40" s="40" t="s">
        <v>202</v>
      </c>
      <c r="B40" s="4" t="s">
        <v>344</v>
      </c>
      <c r="C40" s="4" t="s">
        <v>6</v>
      </c>
      <c r="D40" s="4" t="s">
        <v>3</v>
      </c>
      <c r="E40" s="255"/>
    </row>
    <row r="41" spans="1:5" s="55" customFormat="1" x14ac:dyDescent="0.3">
      <c r="A41" s="31" t="s">
        <v>390</v>
      </c>
      <c r="B41" s="53"/>
      <c r="C41" s="53"/>
      <c r="D41" s="53"/>
      <c r="E41" s="54"/>
    </row>
    <row r="42" spans="1:5" s="28" customFormat="1" x14ac:dyDescent="0.3">
      <c r="A42" s="28" t="s">
        <v>389</v>
      </c>
      <c r="E42" s="34"/>
    </row>
    <row r="43" spans="1:5" x14ac:dyDescent="0.3">
      <c r="A43" s="40" t="s">
        <v>191</v>
      </c>
      <c r="B43" s="4" t="s">
        <v>99</v>
      </c>
      <c r="C43" s="4" t="s">
        <v>3</v>
      </c>
      <c r="D43" s="4" t="s">
        <v>4</v>
      </c>
      <c r="E43" s="254" t="s">
        <v>801</v>
      </c>
    </row>
    <row r="44" spans="1:5" x14ac:dyDescent="0.3">
      <c r="A44" s="40" t="s">
        <v>192</v>
      </c>
      <c r="B44" s="67" t="s">
        <v>495</v>
      </c>
      <c r="C44" s="4" t="s">
        <v>6</v>
      </c>
      <c r="D44" s="67" t="s">
        <v>3</v>
      </c>
      <c r="E44" s="255"/>
    </row>
    <row r="45" spans="1:5" x14ac:dyDescent="0.3">
      <c r="A45" s="40" t="s">
        <v>193</v>
      </c>
      <c r="B45" s="4" t="s">
        <v>346</v>
      </c>
      <c r="C45" s="4" t="s">
        <v>6</v>
      </c>
      <c r="D45" s="66" t="s">
        <v>4</v>
      </c>
      <c r="E45" s="255"/>
    </row>
    <row r="46" spans="1:5" x14ac:dyDescent="0.3">
      <c r="A46" s="40" t="s">
        <v>194</v>
      </c>
      <c r="B46" s="67" t="s">
        <v>61</v>
      </c>
      <c r="C46" s="4" t="s">
        <v>6</v>
      </c>
      <c r="D46" s="67" t="s">
        <v>3</v>
      </c>
      <c r="E46" s="255"/>
    </row>
    <row r="47" spans="1:5" x14ac:dyDescent="0.3">
      <c r="A47" s="40" t="s">
        <v>195</v>
      </c>
      <c r="B47" s="67" t="s">
        <v>741</v>
      </c>
      <c r="C47" s="4" t="s">
        <v>6</v>
      </c>
      <c r="D47" s="67" t="s">
        <v>3</v>
      </c>
      <c r="E47" s="255"/>
    </row>
    <row r="48" spans="1:5" x14ac:dyDescent="0.3">
      <c r="A48" s="40" t="s">
        <v>196</v>
      </c>
      <c r="B48" s="4" t="s">
        <v>73</v>
      </c>
      <c r="C48" s="4" t="s">
        <v>6</v>
      </c>
      <c r="D48" s="4" t="s">
        <v>4</v>
      </c>
      <c r="E48" s="255"/>
    </row>
    <row r="49" spans="1:5" x14ac:dyDescent="0.3">
      <c r="A49" s="40" t="s">
        <v>197</v>
      </c>
      <c r="B49" s="4" t="s">
        <v>12</v>
      </c>
      <c r="C49" s="4" t="s">
        <v>6</v>
      </c>
      <c r="D49" s="4" t="s">
        <v>6</v>
      </c>
      <c r="E49" s="255"/>
    </row>
    <row r="50" spans="1:5" x14ac:dyDescent="0.3">
      <c r="A50" s="40" t="s">
        <v>198</v>
      </c>
      <c r="B50" s="67" t="s">
        <v>800</v>
      </c>
      <c r="C50" s="4" t="s">
        <v>6</v>
      </c>
      <c r="D50" s="4" t="s">
        <v>3</v>
      </c>
      <c r="E50" s="255"/>
    </row>
    <row r="51" spans="1:5" x14ac:dyDescent="0.3">
      <c r="A51" s="40" t="s">
        <v>199</v>
      </c>
      <c r="B51" s="67" t="s">
        <v>800</v>
      </c>
      <c r="C51" s="4" t="s">
        <v>6</v>
      </c>
      <c r="D51" s="4" t="s">
        <v>3</v>
      </c>
      <c r="E51" s="255"/>
    </row>
    <row r="52" spans="1:5" x14ac:dyDescent="0.3">
      <c r="A52" s="40" t="s">
        <v>200</v>
      </c>
      <c r="B52" s="67" t="s">
        <v>432</v>
      </c>
      <c r="C52" s="4" t="s">
        <v>6</v>
      </c>
      <c r="D52" s="4" t="s">
        <v>3</v>
      </c>
      <c r="E52" s="255"/>
    </row>
    <row r="53" spans="1:5" x14ac:dyDescent="0.3">
      <c r="A53" s="40" t="s">
        <v>201</v>
      </c>
      <c r="B53" s="67" t="s">
        <v>380</v>
      </c>
      <c r="C53" s="4" t="s">
        <v>6</v>
      </c>
      <c r="D53" s="4" t="s">
        <v>3</v>
      </c>
      <c r="E53" s="255"/>
    </row>
    <row r="54" spans="1:5" x14ac:dyDescent="0.3">
      <c r="A54" s="40" t="s">
        <v>202</v>
      </c>
      <c r="B54" s="4" t="s">
        <v>348</v>
      </c>
      <c r="C54" s="4" t="s">
        <v>6</v>
      </c>
      <c r="D54" s="4" t="s">
        <v>4</v>
      </c>
      <c r="E54" s="255"/>
    </row>
    <row r="55" spans="1:5" s="28" customFormat="1" x14ac:dyDescent="0.3">
      <c r="A55" s="28" t="s">
        <v>391</v>
      </c>
      <c r="E55" s="34"/>
    </row>
    <row r="56" spans="1:5" x14ac:dyDescent="0.3">
      <c r="A56" s="40" t="s">
        <v>191</v>
      </c>
      <c r="B56" s="4" t="s">
        <v>104</v>
      </c>
      <c r="C56" s="4" t="s">
        <v>3</v>
      </c>
      <c r="D56" s="4" t="s">
        <v>4</v>
      </c>
      <c r="E56" s="254" t="s">
        <v>742</v>
      </c>
    </row>
    <row r="57" spans="1:5" x14ac:dyDescent="0.3">
      <c r="A57" s="40" t="s">
        <v>192</v>
      </c>
      <c r="B57" s="67" t="s">
        <v>743</v>
      </c>
      <c r="C57" s="4" t="s">
        <v>6</v>
      </c>
      <c r="D57" s="67" t="s">
        <v>3</v>
      </c>
      <c r="E57" s="255"/>
    </row>
    <row r="58" spans="1:5" x14ac:dyDescent="0.3">
      <c r="A58" s="40" t="s">
        <v>193</v>
      </c>
      <c r="B58" s="4" t="s">
        <v>349</v>
      </c>
      <c r="C58" s="4" t="s">
        <v>6</v>
      </c>
      <c r="D58" s="4" t="s">
        <v>4</v>
      </c>
      <c r="E58" s="255"/>
    </row>
    <row r="59" spans="1:5" x14ac:dyDescent="0.3">
      <c r="A59" s="40" t="s">
        <v>194</v>
      </c>
      <c r="B59" s="67" t="s">
        <v>744</v>
      </c>
      <c r="C59" s="4" t="s">
        <v>6</v>
      </c>
      <c r="D59" s="67" t="s">
        <v>3</v>
      </c>
      <c r="E59" s="255"/>
    </row>
    <row r="60" spans="1:5" x14ac:dyDescent="0.3">
      <c r="A60" s="40" t="s">
        <v>195</v>
      </c>
      <c r="B60" s="67" t="s">
        <v>745</v>
      </c>
      <c r="C60" s="4" t="s">
        <v>6</v>
      </c>
      <c r="D60" s="67" t="s">
        <v>3</v>
      </c>
      <c r="E60" s="255"/>
    </row>
    <row r="61" spans="1:5" x14ac:dyDescent="0.3">
      <c r="A61" s="40" t="s">
        <v>196</v>
      </c>
      <c r="B61" s="4" t="s">
        <v>350</v>
      </c>
      <c r="C61" s="4" t="s">
        <v>6</v>
      </c>
      <c r="D61" s="4" t="s">
        <v>4</v>
      </c>
      <c r="E61" s="255"/>
    </row>
    <row r="62" spans="1:5" x14ac:dyDescent="0.3">
      <c r="A62" s="40" t="s">
        <v>197</v>
      </c>
      <c r="B62" s="4" t="s">
        <v>12</v>
      </c>
      <c r="C62" s="4" t="s">
        <v>6</v>
      </c>
      <c r="D62" s="4" t="s">
        <v>6</v>
      </c>
      <c r="E62" s="255"/>
    </row>
    <row r="63" spans="1:5" x14ac:dyDescent="0.3">
      <c r="A63" s="40" t="s">
        <v>198</v>
      </c>
      <c r="B63" s="4" t="s">
        <v>562</v>
      </c>
      <c r="C63" s="4" t="s">
        <v>6</v>
      </c>
      <c r="D63" s="4" t="s">
        <v>3</v>
      </c>
      <c r="E63" s="255"/>
    </row>
    <row r="64" spans="1:5" x14ac:dyDescent="0.3">
      <c r="A64" s="40" t="s">
        <v>199</v>
      </c>
      <c r="B64" s="4" t="s">
        <v>562</v>
      </c>
      <c r="C64" s="4" t="s">
        <v>6</v>
      </c>
      <c r="D64" s="4" t="s">
        <v>3</v>
      </c>
      <c r="E64" s="255"/>
    </row>
    <row r="65" spans="1:5" x14ac:dyDescent="0.3">
      <c r="A65" s="40" t="s">
        <v>200</v>
      </c>
      <c r="B65" s="4" t="s">
        <v>352</v>
      </c>
      <c r="C65" s="4" t="s">
        <v>6</v>
      </c>
      <c r="D65" s="4" t="s">
        <v>3</v>
      </c>
      <c r="E65" s="255"/>
    </row>
    <row r="66" spans="1:5" x14ac:dyDescent="0.3">
      <c r="A66" s="40" t="s">
        <v>201</v>
      </c>
      <c r="B66" s="4" t="s">
        <v>353</v>
      </c>
      <c r="C66" s="4" t="s">
        <v>6</v>
      </c>
      <c r="D66" s="4" t="s">
        <v>3</v>
      </c>
      <c r="E66" s="255"/>
    </row>
    <row r="67" spans="1:5" ht="27" customHeight="1" x14ac:dyDescent="0.3">
      <c r="A67" s="40" t="s">
        <v>202</v>
      </c>
      <c r="B67" s="4" t="s">
        <v>354</v>
      </c>
      <c r="C67" s="4" t="s">
        <v>6</v>
      </c>
      <c r="D67" s="4" t="s">
        <v>3</v>
      </c>
      <c r="E67" s="255"/>
    </row>
    <row r="68" spans="1:5" s="28" customFormat="1" x14ac:dyDescent="0.3">
      <c r="A68" s="28" t="s">
        <v>392</v>
      </c>
      <c r="E68" s="34"/>
    </row>
    <row r="69" spans="1:5" x14ac:dyDescent="0.3">
      <c r="A69" s="40" t="s">
        <v>191</v>
      </c>
      <c r="B69" s="4" t="s">
        <v>110</v>
      </c>
      <c r="C69" s="4" t="s">
        <v>3</v>
      </c>
      <c r="D69" s="4" t="s">
        <v>4</v>
      </c>
      <c r="E69" s="254" t="s">
        <v>746</v>
      </c>
    </row>
    <row r="70" spans="1:5" x14ac:dyDescent="0.3">
      <c r="A70" s="40" t="s">
        <v>192</v>
      </c>
      <c r="B70" s="67" t="s">
        <v>747</v>
      </c>
      <c r="C70" s="4" t="s">
        <v>6</v>
      </c>
      <c r="D70" s="67" t="s">
        <v>3</v>
      </c>
      <c r="E70" s="255"/>
    </row>
    <row r="71" spans="1:5" x14ac:dyDescent="0.3">
      <c r="A71" s="40" t="s">
        <v>193</v>
      </c>
      <c r="B71" s="4" t="s">
        <v>355</v>
      </c>
      <c r="C71" s="4" t="s">
        <v>6</v>
      </c>
      <c r="D71" s="4" t="s">
        <v>4</v>
      </c>
      <c r="E71" s="255"/>
    </row>
    <row r="72" spans="1:5" x14ac:dyDescent="0.3">
      <c r="A72" s="40" t="s">
        <v>194</v>
      </c>
      <c r="B72" s="67" t="s">
        <v>748</v>
      </c>
      <c r="C72" s="4" t="s">
        <v>6</v>
      </c>
      <c r="D72" s="67" t="s">
        <v>3</v>
      </c>
      <c r="E72" s="255"/>
    </row>
    <row r="73" spans="1:5" x14ac:dyDescent="0.3">
      <c r="A73" s="40" t="s">
        <v>195</v>
      </c>
      <c r="B73" s="67" t="s">
        <v>749</v>
      </c>
      <c r="C73" s="4" t="s">
        <v>6</v>
      </c>
      <c r="D73" s="67" t="s">
        <v>3</v>
      </c>
      <c r="E73" s="255"/>
    </row>
    <row r="74" spans="1:5" x14ac:dyDescent="0.3">
      <c r="A74" s="40" t="s">
        <v>196</v>
      </c>
      <c r="B74" s="4" t="s">
        <v>355</v>
      </c>
      <c r="C74" s="4" t="s">
        <v>6</v>
      </c>
      <c r="D74" s="4" t="s">
        <v>4</v>
      </c>
      <c r="E74" s="255"/>
    </row>
    <row r="75" spans="1:5" x14ac:dyDescent="0.3">
      <c r="A75" s="40" t="s">
        <v>197</v>
      </c>
      <c r="B75" s="4" t="s">
        <v>12</v>
      </c>
      <c r="C75" s="4" t="s">
        <v>6</v>
      </c>
      <c r="D75" s="4" t="s">
        <v>6</v>
      </c>
      <c r="E75" s="255"/>
    </row>
    <row r="76" spans="1:5" x14ac:dyDescent="0.3">
      <c r="A76" s="40" t="s">
        <v>198</v>
      </c>
      <c r="B76" s="4" t="s">
        <v>674</v>
      </c>
      <c r="C76" s="4" t="s">
        <v>6</v>
      </c>
      <c r="D76" s="4" t="s">
        <v>3</v>
      </c>
      <c r="E76" s="255"/>
    </row>
    <row r="77" spans="1:5" x14ac:dyDescent="0.3">
      <c r="A77" s="40" t="s">
        <v>199</v>
      </c>
      <c r="B77" s="4" t="s">
        <v>674</v>
      </c>
      <c r="C77" s="4" t="s">
        <v>6</v>
      </c>
      <c r="D77" s="4" t="s">
        <v>3</v>
      </c>
      <c r="E77" s="255"/>
    </row>
    <row r="78" spans="1:5" x14ac:dyDescent="0.3">
      <c r="A78" s="40" t="s">
        <v>200</v>
      </c>
      <c r="B78" s="4" t="s">
        <v>147</v>
      </c>
      <c r="C78" s="4" t="s">
        <v>6</v>
      </c>
      <c r="D78" s="4" t="s">
        <v>3</v>
      </c>
      <c r="E78" s="255"/>
    </row>
    <row r="79" spans="1:5" x14ac:dyDescent="0.3">
      <c r="A79" s="40" t="s">
        <v>201</v>
      </c>
      <c r="B79" s="4" t="s">
        <v>111</v>
      </c>
      <c r="C79" s="4" t="s">
        <v>6</v>
      </c>
      <c r="D79" s="4" t="s">
        <v>3</v>
      </c>
      <c r="E79" s="255"/>
    </row>
    <row r="80" spans="1:5" x14ac:dyDescent="0.3">
      <c r="A80" s="40" t="s">
        <v>202</v>
      </c>
      <c r="B80" s="4" t="s">
        <v>356</v>
      </c>
      <c r="C80" s="4" t="s">
        <v>6</v>
      </c>
      <c r="D80" s="4" t="s">
        <v>3</v>
      </c>
      <c r="E80" s="255"/>
    </row>
    <row r="81" spans="1:5" s="28" customFormat="1" ht="28.8" x14ac:dyDescent="0.3">
      <c r="A81" s="28" t="s">
        <v>393</v>
      </c>
      <c r="E81" s="34"/>
    </row>
    <row r="82" spans="1:5" x14ac:dyDescent="0.3">
      <c r="A82" s="40" t="s">
        <v>191</v>
      </c>
      <c r="B82" s="4" t="s">
        <v>77</v>
      </c>
      <c r="C82" s="4" t="s">
        <v>3</v>
      </c>
      <c r="D82" s="4" t="s">
        <v>4</v>
      </c>
      <c r="E82" s="254" t="s">
        <v>805</v>
      </c>
    </row>
    <row r="83" spans="1:5" x14ac:dyDescent="0.3">
      <c r="A83" s="40" t="s">
        <v>192</v>
      </c>
      <c r="B83" s="67" t="s">
        <v>125</v>
      </c>
      <c r="C83" s="4" t="s">
        <v>6</v>
      </c>
      <c r="D83" s="67" t="s">
        <v>3</v>
      </c>
      <c r="E83" s="255"/>
    </row>
    <row r="84" spans="1:5" x14ac:dyDescent="0.3">
      <c r="A84" s="40" t="s">
        <v>193</v>
      </c>
      <c r="B84" s="4" t="s">
        <v>357</v>
      </c>
      <c r="C84" s="4" t="s">
        <v>6</v>
      </c>
      <c r="D84" s="4" t="s">
        <v>4</v>
      </c>
      <c r="E84" s="255"/>
    </row>
    <row r="85" spans="1:5" x14ac:dyDescent="0.3">
      <c r="A85" s="40" t="s">
        <v>194</v>
      </c>
      <c r="B85" s="67" t="s">
        <v>750</v>
      </c>
      <c r="C85" s="4" t="s">
        <v>6</v>
      </c>
      <c r="D85" s="67" t="s">
        <v>3</v>
      </c>
      <c r="E85" s="255"/>
    </row>
    <row r="86" spans="1:5" x14ac:dyDescent="0.3">
      <c r="A86" s="40" t="s">
        <v>195</v>
      </c>
      <c r="B86" s="67" t="s">
        <v>751</v>
      </c>
      <c r="C86" s="4" t="s">
        <v>6</v>
      </c>
      <c r="D86" s="67" t="s">
        <v>3</v>
      </c>
      <c r="E86" s="255"/>
    </row>
    <row r="87" spans="1:5" x14ac:dyDescent="0.3">
      <c r="A87" s="40" t="s">
        <v>196</v>
      </c>
      <c r="B87" s="4" t="s">
        <v>358</v>
      </c>
      <c r="C87" s="4" t="s">
        <v>6</v>
      </c>
      <c r="D87" s="4" t="s">
        <v>4</v>
      </c>
      <c r="E87" s="255"/>
    </row>
    <row r="88" spans="1:5" x14ac:dyDescent="0.3">
      <c r="A88" s="40" t="s">
        <v>197</v>
      </c>
      <c r="B88" s="4" t="s">
        <v>12</v>
      </c>
      <c r="C88" s="4" t="s">
        <v>6</v>
      </c>
      <c r="D88" s="4" t="s">
        <v>6</v>
      </c>
      <c r="E88" s="255"/>
    </row>
    <row r="89" spans="1:5" x14ac:dyDescent="0.3">
      <c r="A89" s="40" t="s">
        <v>198</v>
      </c>
      <c r="B89" s="67" t="s">
        <v>802</v>
      </c>
      <c r="C89" s="4" t="s">
        <v>6</v>
      </c>
      <c r="D89" s="4" t="s">
        <v>3</v>
      </c>
      <c r="E89" s="255"/>
    </row>
    <row r="90" spans="1:5" x14ac:dyDescent="0.3">
      <c r="A90" s="40" t="s">
        <v>199</v>
      </c>
      <c r="B90" s="67" t="s">
        <v>802</v>
      </c>
      <c r="C90" s="4" t="s">
        <v>6</v>
      </c>
      <c r="D90" s="4" t="s">
        <v>3</v>
      </c>
      <c r="E90" s="255"/>
    </row>
    <row r="91" spans="1:5" x14ac:dyDescent="0.3">
      <c r="A91" s="40" t="s">
        <v>200</v>
      </c>
      <c r="B91" s="67" t="s">
        <v>803</v>
      </c>
      <c r="C91" s="4" t="s">
        <v>6</v>
      </c>
      <c r="D91" s="4" t="s">
        <v>3</v>
      </c>
      <c r="E91" s="255"/>
    </row>
    <row r="92" spans="1:5" x14ac:dyDescent="0.3">
      <c r="A92" s="40" t="s">
        <v>201</v>
      </c>
      <c r="B92" s="67" t="s">
        <v>804</v>
      </c>
      <c r="C92" s="4" t="s">
        <v>6</v>
      </c>
      <c r="D92" s="4" t="s">
        <v>3</v>
      </c>
      <c r="E92" s="255"/>
    </row>
    <row r="93" spans="1:5" x14ac:dyDescent="0.3">
      <c r="A93" s="40" t="s">
        <v>202</v>
      </c>
      <c r="B93" s="4" t="s">
        <v>359</v>
      </c>
      <c r="C93" s="4" t="s">
        <v>6</v>
      </c>
      <c r="D93" s="4" t="s">
        <v>3</v>
      </c>
      <c r="E93" s="255"/>
    </row>
    <row r="94" spans="1:5" s="28" customFormat="1" ht="28.8" x14ac:dyDescent="0.3">
      <c r="A94" s="28" t="s">
        <v>394</v>
      </c>
      <c r="E94" s="34"/>
    </row>
    <row r="95" spans="1:5" x14ac:dyDescent="0.3">
      <c r="A95" s="40" t="s">
        <v>191</v>
      </c>
      <c r="B95" s="4" t="s">
        <v>360</v>
      </c>
      <c r="C95" s="4" t="s">
        <v>3</v>
      </c>
      <c r="D95" s="4" t="s">
        <v>4</v>
      </c>
      <c r="E95" s="254" t="s">
        <v>771</v>
      </c>
    </row>
    <row r="96" spans="1:5" x14ac:dyDescent="0.3">
      <c r="A96" s="40" t="s">
        <v>192</v>
      </c>
      <c r="B96" s="4" t="s">
        <v>105</v>
      </c>
      <c r="C96" s="4" t="s">
        <v>6</v>
      </c>
      <c r="D96" s="4" t="s">
        <v>4</v>
      </c>
      <c r="E96" s="255"/>
    </row>
    <row r="97" spans="1:5" x14ac:dyDescent="0.3">
      <c r="A97" s="40" t="s">
        <v>193</v>
      </c>
      <c r="B97" s="4" t="s">
        <v>361</v>
      </c>
      <c r="C97" s="4" t="s">
        <v>6</v>
      </c>
      <c r="D97" s="4" t="s">
        <v>4</v>
      </c>
      <c r="E97" s="255"/>
    </row>
    <row r="98" spans="1:5" x14ac:dyDescent="0.3">
      <c r="A98" s="40" t="s">
        <v>194</v>
      </c>
      <c r="B98" s="4" t="s">
        <v>107</v>
      </c>
      <c r="C98" s="4" t="s">
        <v>6</v>
      </c>
      <c r="D98" s="4" t="s">
        <v>4</v>
      </c>
      <c r="E98" s="255"/>
    </row>
    <row r="99" spans="1:5" x14ac:dyDescent="0.3">
      <c r="A99" s="40" t="s">
        <v>195</v>
      </c>
      <c r="B99" s="4" t="s">
        <v>97</v>
      </c>
      <c r="C99" s="4" t="s">
        <v>6</v>
      </c>
      <c r="D99" s="4" t="s">
        <v>4</v>
      </c>
      <c r="E99" s="255"/>
    </row>
    <row r="100" spans="1:5" x14ac:dyDescent="0.3">
      <c r="A100" s="40" t="s">
        <v>196</v>
      </c>
      <c r="B100" s="4" t="s">
        <v>108</v>
      </c>
      <c r="C100" s="4" t="s">
        <v>6</v>
      </c>
      <c r="D100" s="4" t="s">
        <v>4</v>
      </c>
      <c r="E100" s="255"/>
    </row>
    <row r="101" spans="1:5" x14ac:dyDescent="0.3">
      <c r="A101" s="40" t="s">
        <v>197</v>
      </c>
      <c r="B101" s="4" t="s">
        <v>12</v>
      </c>
      <c r="C101" s="4" t="s">
        <v>6</v>
      </c>
      <c r="D101" s="4" t="s">
        <v>6</v>
      </c>
      <c r="E101" s="255"/>
    </row>
    <row r="102" spans="1:5" x14ac:dyDescent="0.3">
      <c r="A102" s="40" t="s">
        <v>198</v>
      </c>
      <c r="B102" s="4" t="s">
        <v>80</v>
      </c>
      <c r="C102" s="4" t="s">
        <v>6</v>
      </c>
      <c r="D102" s="4" t="s">
        <v>4</v>
      </c>
      <c r="E102" s="255"/>
    </row>
    <row r="103" spans="1:5" x14ac:dyDescent="0.3">
      <c r="A103" s="40" t="s">
        <v>199</v>
      </c>
      <c r="B103" s="4" t="s">
        <v>80</v>
      </c>
      <c r="C103" s="4" t="s">
        <v>6</v>
      </c>
      <c r="D103" s="4" t="s">
        <v>4</v>
      </c>
      <c r="E103" s="255"/>
    </row>
    <row r="104" spans="1:5" x14ac:dyDescent="0.3">
      <c r="A104" s="40" t="s">
        <v>200</v>
      </c>
      <c r="B104" s="4" t="s">
        <v>83</v>
      </c>
      <c r="C104" s="4" t="s">
        <v>6</v>
      </c>
      <c r="D104" s="4" t="s">
        <v>4</v>
      </c>
      <c r="E104" s="255"/>
    </row>
    <row r="105" spans="1:5" x14ac:dyDescent="0.3">
      <c r="A105" s="40" t="s">
        <v>201</v>
      </c>
      <c r="B105" s="4" t="s">
        <v>362</v>
      </c>
      <c r="C105" s="4" t="s">
        <v>6</v>
      </c>
      <c r="D105" s="66" t="s">
        <v>4</v>
      </c>
      <c r="E105" s="255"/>
    </row>
    <row r="106" spans="1:5" x14ac:dyDescent="0.3">
      <c r="A106" s="40" t="s">
        <v>202</v>
      </c>
      <c r="B106" s="4" t="s">
        <v>362</v>
      </c>
      <c r="C106" s="4" t="s">
        <v>6</v>
      </c>
      <c r="D106" s="4" t="s">
        <v>4</v>
      </c>
      <c r="E106" s="255"/>
    </row>
    <row r="107" spans="1:5" s="31" customFormat="1" x14ac:dyDescent="0.3">
      <c r="A107" s="31" t="s">
        <v>395</v>
      </c>
      <c r="E107" s="35"/>
    </row>
    <row r="108" spans="1:5" s="28" customFormat="1" x14ac:dyDescent="0.3">
      <c r="A108" s="28" t="s">
        <v>396</v>
      </c>
      <c r="E108" s="34"/>
    </row>
    <row r="109" spans="1:5" x14ac:dyDescent="0.3">
      <c r="A109" s="40" t="s">
        <v>191</v>
      </c>
      <c r="B109" s="4" t="s">
        <v>86</v>
      </c>
      <c r="C109" s="4" t="s">
        <v>3</v>
      </c>
      <c r="D109" s="4" t="s">
        <v>4</v>
      </c>
      <c r="E109" s="254" t="s">
        <v>806</v>
      </c>
    </row>
    <row r="110" spans="1:5" x14ac:dyDescent="0.3">
      <c r="A110" s="40" t="s">
        <v>192</v>
      </c>
      <c r="B110" s="4" t="s">
        <v>121</v>
      </c>
      <c r="C110" s="4" t="s">
        <v>6</v>
      </c>
      <c r="D110" s="4" t="s">
        <v>4</v>
      </c>
      <c r="E110" s="255"/>
    </row>
    <row r="111" spans="1:5" x14ac:dyDescent="0.3">
      <c r="A111" s="40" t="s">
        <v>193</v>
      </c>
      <c r="B111" s="4" t="s">
        <v>343</v>
      </c>
      <c r="C111" s="4" t="s">
        <v>6</v>
      </c>
      <c r="D111" s="4" t="s">
        <v>4</v>
      </c>
      <c r="E111" s="255"/>
    </row>
    <row r="112" spans="1:5" x14ac:dyDescent="0.3">
      <c r="A112" s="40" t="s">
        <v>194</v>
      </c>
      <c r="B112" s="4" t="s">
        <v>122</v>
      </c>
      <c r="C112" s="4" t="s">
        <v>6</v>
      </c>
      <c r="D112" s="4" t="s">
        <v>4</v>
      </c>
      <c r="E112" s="255"/>
    </row>
    <row r="113" spans="1:5" x14ac:dyDescent="0.3">
      <c r="A113" s="40" t="s">
        <v>195</v>
      </c>
      <c r="B113" s="67" t="s">
        <v>123</v>
      </c>
      <c r="C113" s="4" t="s">
        <v>6</v>
      </c>
      <c r="D113" s="4" t="s">
        <v>4</v>
      </c>
      <c r="E113" s="255"/>
    </row>
    <row r="114" spans="1:5" x14ac:dyDescent="0.3">
      <c r="A114" s="40" t="s">
        <v>196</v>
      </c>
      <c r="B114" s="67" t="s">
        <v>89</v>
      </c>
      <c r="C114" s="4" t="s">
        <v>6</v>
      </c>
      <c r="D114" s="4" t="s">
        <v>4</v>
      </c>
      <c r="E114" s="255"/>
    </row>
    <row r="115" spans="1:5" x14ac:dyDescent="0.3">
      <c r="A115" s="40" t="s">
        <v>197</v>
      </c>
      <c r="B115" s="4" t="s">
        <v>20</v>
      </c>
      <c r="C115" s="4" t="s">
        <v>6</v>
      </c>
      <c r="D115" s="4" t="s">
        <v>6</v>
      </c>
      <c r="E115" s="255"/>
    </row>
    <row r="116" spans="1:5" x14ac:dyDescent="0.3">
      <c r="A116" s="40" t="s">
        <v>198</v>
      </c>
      <c r="B116" s="4" t="s">
        <v>363</v>
      </c>
      <c r="C116" s="4" t="s">
        <v>6</v>
      </c>
      <c r="D116" s="4" t="s">
        <v>3</v>
      </c>
      <c r="E116" s="255"/>
    </row>
    <row r="117" spans="1:5" x14ac:dyDescent="0.3">
      <c r="A117" s="40" t="s">
        <v>199</v>
      </c>
      <c r="B117" s="4" t="s">
        <v>364</v>
      </c>
      <c r="C117" s="4" t="s">
        <v>6</v>
      </c>
      <c r="D117" s="4" t="s">
        <v>3</v>
      </c>
      <c r="E117" s="255"/>
    </row>
    <row r="118" spans="1:5" x14ac:dyDescent="0.3">
      <c r="A118" s="40" t="s">
        <v>200</v>
      </c>
      <c r="B118" s="4" t="s">
        <v>365</v>
      </c>
      <c r="C118" s="4" t="s">
        <v>6</v>
      </c>
      <c r="D118" s="4" t="s">
        <v>3</v>
      </c>
      <c r="E118" s="255"/>
    </row>
    <row r="119" spans="1:5" x14ac:dyDescent="0.3">
      <c r="A119" s="40" t="s">
        <v>201</v>
      </c>
      <c r="B119" s="4" t="s">
        <v>182</v>
      </c>
      <c r="C119" s="4" t="s">
        <v>6</v>
      </c>
      <c r="D119" s="4" t="s">
        <v>3</v>
      </c>
      <c r="E119" s="255"/>
    </row>
    <row r="120" spans="1:5" x14ac:dyDescent="0.3">
      <c r="A120" s="40" t="s">
        <v>202</v>
      </c>
      <c r="B120" s="4" t="s">
        <v>366</v>
      </c>
      <c r="C120" s="4" t="s">
        <v>6</v>
      </c>
      <c r="D120" s="4" t="s">
        <v>3</v>
      </c>
      <c r="E120" s="255"/>
    </row>
    <row r="121" spans="1:5" s="28" customFormat="1" x14ac:dyDescent="0.3">
      <c r="A121" s="28" t="s">
        <v>397</v>
      </c>
      <c r="E121" s="34"/>
    </row>
    <row r="122" spans="1:5" ht="14.55" customHeight="1" x14ac:dyDescent="0.3">
      <c r="A122" s="40" t="s">
        <v>191</v>
      </c>
      <c r="B122" s="4" t="s">
        <v>110</v>
      </c>
      <c r="C122" s="4" t="s">
        <v>3</v>
      </c>
      <c r="D122" s="4" t="s">
        <v>4</v>
      </c>
      <c r="E122" s="254" t="s">
        <v>809</v>
      </c>
    </row>
    <row r="123" spans="1:5" x14ac:dyDescent="0.3">
      <c r="A123" s="40" t="s">
        <v>192</v>
      </c>
      <c r="B123" s="67" t="s">
        <v>752</v>
      </c>
      <c r="C123" s="4" t="s">
        <v>6</v>
      </c>
      <c r="D123" s="67" t="s">
        <v>3</v>
      </c>
      <c r="E123" s="255"/>
    </row>
    <row r="124" spans="1:5" x14ac:dyDescent="0.3">
      <c r="A124" s="40" t="s">
        <v>193</v>
      </c>
      <c r="B124" s="4" t="s">
        <v>367</v>
      </c>
      <c r="C124" s="4" t="s">
        <v>6</v>
      </c>
      <c r="D124" s="4" t="s">
        <v>4</v>
      </c>
      <c r="E124" s="255"/>
    </row>
    <row r="125" spans="1:5" x14ac:dyDescent="0.3">
      <c r="A125" s="40" t="s">
        <v>194</v>
      </c>
      <c r="B125" s="67" t="s">
        <v>753</v>
      </c>
      <c r="C125" s="4" t="s">
        <v>6</v>
      </c>
      <c r="D125" s="67" t="s">
        <v>3</v>
      </c>
      <c r="E125" s="255"/>
    </row>
    <row r="126" spans="1:5" x14ac:dyDescent="0.3">
      <c r="A126" s="40" t="s">
        <v>195</v>
      </c>
      <c r="B126" s="67" t="s">
        <v>754</v>
      </c>
      <c r="C126" s="4" t="s">
        <v>6</v>
      </c>
      <c r="D126" s="67" t="s">
        <v>3</v>
      </c>
      <c r="E126" s="255"/>
    </row>
    <row r="127" spans="1:5" x14ac:dyDescent="0.3">
      <c r="A127" s="40" t="s">
        <v>196</v>
      </c>
      <c r="B127" s="4" t="s">
        <v>368</v>
      </c>
      <c r="C127" s="4" t="s">
        <v>6</v>
      </c>
      <c r="D127" s="4" t="s">
        <v>4</v>
      </c>
      <c r="E127" s="255"/>
    </row>
    <row r="128" spans="1:5" x14ac:dyDescent="0.3">
      <c r="A128" s="40" t="s">
        <v>197</v>
      </c>
      <c r="B128" s="4" t="s">
        <v>12</v>
      </c>
      <c r="C128" s="4" t="s">
        <v>6</v>
      </c>
      <c r="D128" s="4" t="s">
        <v>6</v>
      </c>
      <c r="E128" s="255"/>
    </row>
    <row r="129" spans="1:5" x14ac:dyDescent="0.3">
      <c r="A129" s="40" t="s">
        <v>198</v>
      </c>
      <c r="B129" s="67" t="s">
        <v>470</v>
      </c>
      <c r="C129" s="4" t="s">
        <v>6</v>
      </c>
      <c r="D129" s="66" t="s">
        <v>3</v>
      </c>
      <c r="E129" s="255"/>
    </row>
    <row r="130" spans="1:5" x14ac:dyDescent="0.3">
      <c r="A130" s="40" t="s">
        <v>199</v>
      </c>
      <c r="B130" s="67" t="s">
        <v>470</v>
      </c>
      <c r="C130" s="4" t="s">
        <v>6</v>
      </c>
      <c r="D130" s="4" t="s">
        <v>3</v>
      </c>
      <c r="E130" s="255"/>
    </row>
    <row r="131" spans="1:5" x14ac:dyDescent="0.3">
      <c r="A131" s="40" t="s">
        <v>200</v>
      </c>
      <c r="B131" s="67" t="s">
        <v>807</v>
      </c>
      <c r="C131" s="4" t="s">
        <v>6</v>
      </c>
      <c r="D131" s="4" t="s">
        <v>3</v>
      </c>
      <c r="E131" s="255"/>
    </row>
    <row r="132" spans="1:5" x14ac:dyDescent="0.3">
      <c r="A132" s="40" t="s">
        <v>201</v>
      </c>
      <c r="B132" s="67" t="s">
        <v>808</v>
      </c>
      <c r="C132" s="4" t="s">
        <v>6</v>
      </c>
      <c r="D132" s="4" t="s">
        <v>3</v>
      </c>
      <c r="E132" s="255"/>
    </row>
    <row r="133" spans="1:5" x14ac:dyDescent="0.3">
      <c r="A133" s="40" t="s">
        <v>202</v>
      </c>
      <c r="B133" s="4" t="s">
        <v>370</v>
      </c>
      <c r="C133" s="4" t="s">
        <v>6</v>
      </c>
      <c r="D133" s="4" t="s">
        <v>3</v>
      </c>
      <c r="E133" s="255"/>
    </row>
    <row r="134" spans="1:5" s="31" customFormat="1" x14ac:dyDescent="0.3">
      <c r="A134" s="31" t="s">
        <v>399</v>
      </c>
      <c r="E134" s="35"/>
    </row>
    <row r="135" spans="1:5" s="28" customFormat="1" x14ac:dyDescent="0.3">
      <c r="A135" s="28" t="s">
        <v>398</v>
      </c>
      <c r="E135" s="34"/>
    </row>
    <row r="136" spans="1:5" x14ac:dyDescent="0.3">
      <c r="A136" s="40" t="s">
        <v>191</v>
      </c>
      <c r="B136" s="4" t="s">
        <v>104</v>
      </c>
      <c r="C136" s="4" t="s">
        <v>3</v>
      </c>
      <c r="D136" s="4" t="s">
        <v>4</v>
      </c>
      <c r="E136" s="254" t="s">
        <v>760</v>
      </c>
    </row>
    <row r="137" spans="1:5" x14ac:dyDescent="0.3">
      <c r="A137" s="40" t="s">
        <v>192</v>
      </c>
      <c r="B137" s="67" t="s">
        <v>761</v>
      </c>
      <c r="C137" s="4" t="s">
        <v>6</v>
      </c>
      <c r="D137" s="67" t="s">
        <v>3</v>
      </c>
      <c r="E137" s="255"/>
    </row>
    <row r="138" spans="1:5" x14ac:dyDescent="0.3">
      <c r="A138" s="40" t="s">
        <v>193</v>
      </c>
      <c r="B138" s="4" t="s">
        <v>371</v>
      </c>
      <c r="C138" s="4" t="s">
        <v>6</v>
      </c>
      <c r="D138" s="4" t="s">
        <v>4</v>
      </c>
      <c r="E138" s="255"/>
    </row>
    <row r="139" spans="1:5" x14ac:dyDescent="0.3">
      <c r="A139" s="40" t="s">
        <v>194</v>
      </c>
      <c r="B139" s="67" t="s">
        <v>762</v>
      </c>
      <c r="C139" s="4" t="s">
        <v>6</v>
      </c>
      <c r="D139" s="67" t="s">
        <v>3</v>
      </c>
      <c r="E139" s="255"/>
    </row>
    <row r="140" spans="1:5" x14ac:dyDescent="0.3">
      <c r="A140" s="40" t="s">
        <v>195</v>
      </c>
      <c r="B140" s="67" t="s">
        <v>758</v>
      </c>
      <c r="C140" s="4" t="s">
        <v>6</v>
      </c>
      <c r="D140" s="67" t="s">
        <v>3</v>
      </c>
      <c r="E140" s="255"/>
    </row>
    <row r="141" spans="1:5" x14ac:dyDescent="0.3">
      <c r="A141" s="40" t="s">
        <v>196</v>
      </c>
      <c r="B141" s="4" t="s">
        <v>343</v>
      </c>
      <c r="C141" s="4" t="s">
        <v>6</v>
      </c>
      <c r="D141" s="4" t="s">
        <v>4</v>
      </c>
      <c r="E141" s="255"/>
    </row>
    <row r="142" spans="1:5" x14ac:dyDescent="0.3">
      <c r="A142" s="40" t="s">
        <v>197</v>
      </c>
      <c r="B142" s="4" t="s">
        <v>124</v>
      </c>
      <c r="C142" s="4" t="s">
        <v>6</v>
      </c>
      <c r="D142" s="4" t="s">
        <v>6</v>
      </c>
      <c r="E142" s="255"/>
    </row>
    <row r="143" spans="1:5" x14ac:dyDescent="0.3">
      <c r="A143" s="40" t="s">
        <v>198</v>
      </c>
      <c r="B143" s="4" t="s">
        <v>372</v>
      </c>
      <c r="C143" s="4" t="s">
        <v>6</v>
      </c>
      <c r="D143" s="4" t="s">
        <v>3</v>
      </c>
      <c r="E143" s="255"/>
    </row>
    <row r="144" spans="1:5" x14ac:dyDescent="0.3">
      <c r="A144" s="40" t="s">
        <v>199</v>
      </c>
      <c r="B144" s="4" t="s">
        <v>372</v>
      </c>
      <c r="C144" s="4" t="s">
        <v>6</v>
      </c>
      <c r="D144" s="4" t="s">
        <v>3</v>
      </c>
      <c r="E144" s="255"/>
    </row>
    <row r="145" spans="1:5" x14ac:dyDescent="0.3">
      <c r="A145" s="40" t="s">
        <v>200</v>
      </c>
      <c r="B145" s="4" t="s">
        <v>373</v>
      </c>
      <c r="C145" s="4" t="s">
        <v>6</v>
      </c>
      <c r="D145" s="4" t="s">
        <v>3</v>
      </c>
      <c r="E145" s="255"/>
    </row>
    <row r="146" spans="1:5" x14ac:dyDescent="0.3">
      <c r="A146" s="40" t="s">
        <v>201</v>
      </c>
      <c r="B146" s="4" t="s">
        <v>374</v>
      </c>
      <c r="C146" s="4" t="s">
        <v>6</v>
      </c>
      <c r="D146" s="4" t="s">
        <v>3</v>
      </c>
      <c r="E146" s="255"/>
    </row>
    <row r="147" spans="1:5" x14ac:dyDescent="0.3">
      <c r="A147" s="40" t="s">
        <v>202</v>
      </c>
      <c r="B147" s="4" t="s">
        <v>344</v>
      </c>
      <c r="C147" s="4" t="s">
        <v>6</v>
      </c>
      <c r="D147" s="4" t="s">
        <v>3</v>
      </c>
      <c r="E147" s="255"/>
    </row>
    <row r="148" spans="1:5" s="28" customFormat="1" x14ac:dyDescent="0.3">
      <c r="A148" s="28" t="s">
        <v>400</v>
      </c>
      <c r="E148" s="34"/>
    </row>
    <row r="149" spans="1:5" x14ac:dyDescent="0.3">
      <c r="A149" s="40" t="s">
        <v>191</v>
      </c>
      <c r="B149" s="4" t="s">
        <v>110</v>
      </c>
      <c r="C149" s="4" t="s">
        <v>3</v>
      </c>
      <c r="D149" s="4" t="s">
        <v>4</v>
      </c>
      <c r="E149" s="254" t="s">
        <v>766</v>
      </c>
    </row>
    <row r="150" spans="1:5" x14ac:dyDescent="0.3">
      <c r="A150" s="40" t="s">
        <v>192</v>
      </c>
      <c r="B150" s="67" t="s">
        <v>763</v>
      </c>
      <c r="C150" s="4" t="s">
        <v>6</v>
      </c>
      <c r="D150" s="67" t="s">
        <v>3</v>
      </c>
      <c r="E150" s="255"/>
    </row>
    <row r="151" spans="1:5" x14ac:dyDescent="0.3">
      <c r="A151" s="40" t="s">
        <v>193</v>
      </c>
      <c r="B151" s="4" t="s">
        <v>371</v>
      </c>
      <c r="C151" s="4" t="s">
        <v>6</v>
      </c>
      <c r="D151" s="4" t="s">
        <v>4</v>
      </c>
      <c r="E151" s="255"/>
    </row>
    <row r="152" spans="1:5" x14ac:dyDescent="0.3">
      <c r="A152" s="40" t="s">
        <v>194</v>
      </c>
      <c r="B152" s="67" t="s">
        <v>764</v>
      </c>
      <c r="C152" s="4" t="s">
        <v>6</v>
      </c>
      <c r="D152" s="67" t="s">
        <v>3</v>
      </c>
      <c r="E152" s="255"/>
    </row>
    <row r="153" spans="1:5" x14ac:dyDescent="0.3">
      <c r="A153" s="40" t="s">
        <v>195</v>
      </c>
      <c r="B153" s="67" t="s">
        <v>765</v>
      </c>
      <c r="C153" s="4" t="s">
        <v>6</v>
      </c>
      <c r="D153" s="67" t="s">
        <v>3</v>
      </c>
      <c r="E153" s="255"/>
    </row>
    <row r="154" spans="1:5" x14ac:dyDescent="0.3">
      <c r="A154" s="40" t="s">
        <v>196</v>
      </c>
      <c r="B154" s="4" t="s">
        <v>343</v>
      </c>
      <c r="C154" s="4" t="s">
        <v>6</v>
      </c>
      <c r="D154" s="4" t="s">
        <v>4</v>
      </c>
      <c r="E154" s="255"/>
    </row>
    <row r="155" spans="1:5" x14ac:dyDescent="0.3">
      <c r="A155" s="40" t="s">
        <v>197</v>
      </c>
      <c r="B155" s="4" t="s">
        <v>124</v>
      </c>
      <c r="C155" s="4" t="s">
        <v>6</v>
      </c>
      <c r="D155" s="4" t="s">
        <v>6</v>
      </c>
      <c r="E155" s="255"/>
    </row>
    <row r="156" spans="1:5" x14ac:dyDescent="0.3">
      <c r="A156" s="40" t="s">
        <v>198</v>
      </c>
      <c r="B156" s="4" t="s">
        <v>376</v>
      </c>
      <c r="C156" s="4" t="s">
        <v>6</v>
      </c>
      <c r="D156" s="4" t="s">
        <v>3</v>
      </c>
      <c r="E156" s="255"/>
    </row>
    <row r="157" spans="1:5" x14ac:dyDescent="0.3">
      <c r="A157" s="40" t="s">
        <v>199</v>
      </c>
      <c r="B157" s="4" t="s">
        <v>377</v>
      </c>
      <c r="C157" s="4" t="s">
        <v>6</v>
      </c>
      <c r="D157" s="4" t="s">
        <v>3</v>
      </c>
      <c r="E157" s="255"/>
    </row>
    <row r="158" spans="1:5" x14ac:dyDescent="0.3">
      <c r="A158" s="40" t="s">
        <v>200</v>
      </c>
      <c r="B158" s="4" t="s">
        <v>378</v>
      </c>
      <c r="C158" s="4" t="s">
        <v>6</v>
      </c>
      <c r="D158" s="4" t="s">
        <v>3</v>
      </c>
      <c r="E158" s="255"/>
    </row>
    <row r="159" spans="1:5" x14ac:dyDescent="0.3">
      <c r="A159" s="40" t="s">
        <v>201</v>
      </c>
      <c r="B159" s="4" t="s">
        <v>379</v>
      </c>
      <c r="C159" s="4" t="s">
        <v>6</v>
      </c>
      <c r="D159" s="4" t="s">
        <v>3</v>
      </c>
      <c r="E159" s="255"/>
    </row>
    <row r="160" spans="1:5" x14ac:dyDescent="0.3">
      <c r="A160" s="40" t="s">
        <v>202</v>
      </c>
      <c r="B160" s="4" t="s">
        <v>380</v>
      </c>
      <c r="C160" s="4" t="s">
        <v>6</v>
      </c>
      <c r="D160" s="4" t="s">
        <v>3</v>
      </c>
      <c r="E160" s="255"/>
    </row>
    <row r="161" spans="1:5" s="28" customFormat="1" x14ac:dyDescent="0.3">
      <c r="A161" s="28" t="s">
        <v>401</v>
      </c>
      <c r="E161" s="34"/>
    </row>
    <row r="162" spans="1:5" x14ac:dyDescent="0.3">
      <c r="A162" s="40" t="s">
        <v>191</v>
      </c>
      <c r="B162" s="4" t="s">
        <v>149</v>
      </c>
      <c r="C162" s="4" t="s">
        <v>3</v>
      </c>
      <c r="D162" s="4" t="s">
        <v>4</v>
      </c>
      <c r="E162" s="254" t="s">
        <v>769</v>
      </c>
    </row>
    <row r="163" spans="1:5" x14ac:dyDescent="0.3">
      <c r="A163" s="40" t="s">
        <v>192</v>
      </c>
      <c r="B163" s="67" t="s">
        <v>763</v>
      </c>
      <c r="C163" s="4" t="s">
        <v>6</v>
      </c>
      <c r="D163" s="67" t="s">
        <v>3</v>
      </c>
      <c r="E163" s="255"/>
    </row>
    <row r="164" spans="1:5" x14ac:dyDescent="0.3">
      <c r="A164" s="40" t="s">
        <v>193</v>
      </c>
      <c r="B164" s="4" t="s">
        <v>371</v>
      </c>
      <c r="C164" s="4" t="s">
        <v>6</v>
      </c>
      <c r="D164" s="4" t="s">
        <v>4</v>
      </c>
      <c r="E164" s="255"/>
    </row>
    <row r="165" spans="1:5" x14ac:dyDescent="0.3">
      <c r="A165" s="40" t="s">
        <v>194</v>
      </c>
      <c r="B165" s="67" t="s">
        <v>767</v>
      </c>
      <c r="C165" s="4" t="s">
        <v>6</v>
      </c>
      <c r="D165" s="67" t="s">
        <v>3</v>
      </c>
      <c r="E165" s="255"/>
    </row>
    <row r="166" spans="1:5" x14ac:dyDescent="0.3">
      <c r="A166" s="40" t="s">
        <v>195</v>
      </c>
      <c r="B166" s="67" t="s">
        <v>768</v>
      </c>
      <c r="C166" s="4" t="s">
        <v>6</v>
      </c>
      <c r="D166" s="67" t="s">
        <v>3</v>
      </c>
      <c r="E166" s="255"/>
    </row>
    <row r="167" spans="1:5" x14ac:dyDescent="0.3">
      <c r="A167" s="40" t="s">
        <v>196</v>
      </c>
      <c r="B167" s="4" t="s">
        <v>343</v>
      </c>
      <c r="C167" s="4" t="s">
        <v>6</v>
      </c>
      <c r="D167" s="4" t="s">
        <v>4</v>
      </c>
      <c r="E167" s="255"/>
    </row>
    <row r="168" spans="1:5" x14ac:dyDescent="0.3">
      <c r="A168" s="40" t="s">
        <v>197</v>
      </c>
      <c r="B168" s="4" t="s">
        <v>124</v>
      </c>
      <c r="C168" s="4" t="s">
        <v>6</v>
      </c>
      <c r="D168" s="4" t="s">
        <v>6</v>
      </c>
      <c r="E168" s="255"/>
    </row>
    <row r="169" spans="1:5" x14ac:dyDescent="0.3">
      <c r="A169" s="40" t="s">
        <v>198</v>
      </c>
      <c r="B169" s="4" t="s">
        <v>381</v>
      </c>
      <c r="C169" s="4" t="s">
        <v>6</v>
      </c>
      <c r="D169" s="4" t="s">
        <v>3</v>
      </c>
      <c r="E169" s="255"/>
    </row>
    <row r="170" spans="1:5" x14ac:dyDescent="0.3">
      <c r="A170" s="40" t="s">
        <v>199</v>
      </c>
      <c r="B170" s="4" t="s">
        <v>382</v>
      </c>
      <c r="C170" s="4" t="s">
        <v>6</v>
      </c>
      <c r="D170" s="4" t="s">
        <v>3</v>
      </c>
      <c r="E170" s="255"/>
    </row>
    <row r="171" spans="1:5" x14ac:dyDescent="0.3">
      <c r="A171" s="40" t="s">
        <v>200</v>
      </c>
      <c r="B171" s="4" t="s">
        <v>61</v>
      </c>
      <c r="C171" s="4" t="s">
        <v>6</v>
      </c>
      <c r="D171" s="4" t="s">
        <v>3</v>
      </c>
      <c r="E171" s="255"/>
    </row>
    <row r="172" spans="1:5" x14ac:dyDescent="0.3">
      <c r="A172" s="40" t="s">
        <v>201</v>
      </c>
      <c r="B172" s="4" t="s">
        <v>383</v>
      </c>
      <c r="C172" s="4" t="s">
        <v>6</v>
      </c>
      <c r="D172" s="4" t="s">
        <v>3</v>
      </c>
      <c r="E172" s="255"/>
    </row>
    <row r="173" spans="1:5" x14ac:dyDescent="0.3">
      <c r="A173" s="40" t="s">
        <v>202</v>
      </c>
      <c r="B173" s="4">
        <v>0.10100000000000001</v>
      </c>
      <c r="C173" s="4" t="s">
        <v>6</v>
      </c>
      <c r="D173" s="4" t="s">
        <v>3</v>
      </c>
      <c r="E173" s="255"/>
    </row>
    <row r="174" spans="1:5" s="31" customFormat="1" x14ac:dyDescent="0.3">
      <c r="A174" s="31" t="s">
        <v>402</v>
      </c>
      <c r="E174" s="35"/>
    </row>
    <row r="175" spans="1:5" s="28" customFormat="1" x14ac:dyDescent="0.3">
      <c r="A175" s="28" t="s">
        <v>403</v>
      </c>
      <c r="E175" s="34"/>
    </row>
    <row r="176" spans="1:5" x14ac:dyDescent="0.3">
      <c r="A176" s="40" t="s">
        <v>191</v>
      </c>
      <c r="B176" s="4" t="s">
        <v>99</v>
      </c>
      <c r="C176" s="4" t="s">
        <v>3</v>
      </c>
      <c r="D176" s="4" t="s">
        <v>4</v>
      </c>
      <c r="E176" s="254" t="s">
        <v>770</v>
      </c>
    </row>
    <row r="177" spans="1:5" x14ac:dyDescent="0.3">
      <c r="A177" s="40" t="s">
        <v>192</v>
      </c>
      <c r="B177" s="4" t="s">
        <v>131</v>
      </c>
      <c r="C177" s="4" t="s">
        <v>6</v>
      </c>
      <c r="D177" s="4" t="s">
        <v>4</v>
      </c>
      <c r="E177" s="255"/>
    </row>
    <row r="178" spans="1:5" x14ac:dyDescent="0.3">
      <c r="A178" s="40" t="s">
        <v>193</v>
      </c>
      <c r="B178" s="4" t="s">
        <v>35</v>
      </c>
      <c r="C178" s="4" t="s">
        <v>6</v>
      </c>
      <c r="D178" s="4" t="s">
        <v>4</v>
      </c>
      <c r="E178" s="255"/>
    </row>
    <row r="179" spans="1:5" x14ac:dyDescent="0.3">
      <c r="A179" s="40" t="s">
        <v>194</v>
      </c>
      <c r="B179" s="4" t="s">
        <v>140</v>
      </c>
      <c r="C179" s="4" t="s">
        <v>6</v>
      </c>
      <c r="D179" s="4" t="s">
        <v>4</v>
      </c>
      <c r="E179" s="255"/>
    </row>
    <row r="180" spans="1:5" x14ac:dyDescent="0.3">
      <c r="A180" s="40" t="s">
        <v>195</v>
      </c>
      <c r="B180" s="4" t="s">
        <v>133</v>
      </c>
      <c r="C180" s="4" t="s">
        <v>6</v>
      </c>
      <c r="D180" s="4" t="s">
        <v>4</v>
      </c>
      <c r="E180" s="255"/>
    </row>
    <row r="181" spans="1:5" x14ac:dyDescent="0.3">
      <c r="A181" s="40" t="s">
        <v>196</v>
      </c>
      <c r="B181" s="4" t="s">
        <v>82</v>
      </c>
      <c r="C181" s="4" t="s">
        <v>6</v>
      </c>
      <c r="D181" s="4" t="s">
        <v>4</v>
      </c>
      <c r="E181" s="255"/>
    </row>
    <row r="182" spans="1:5" x14ac:dyDescent="0.3">
      <c r="A182" s="40" t="s">
        <v>197</v>
      </c>
      <c r="B182" s="4" t="s">
        <v>134</v>
      </c>
      <c r="C182" s="4" t="s">
        <v>6</v>
      </c>
      <c r="D182" s="4" t="s">
        <v>6</v>
      </c>
      <c r="E182" s="255"/>
    </row>
    <row r="183" spans="1:5" x14ac:dyDescent="0.3">
      <c r="A183" s="40" t="s">
        <v>198</v>
      </c>
      <c r="B183" s="4" t="s">
        <v>135</v>
      </c>
      <c r="C183" s="4" t="s">
        <v>6</v>
      </c>
      <c r="D183" s="4" t="s">
        <v>4</v>
      </c>
      <c r="E183" s="255"/>
    </row>
    <row r="184" spans="1:5" x14ac:dyDescent="0.3">
      <c r="A184" s="40" t="s">
        <v>199</v>
      </c>
      <c r="B184" s="4" t="s">
        <v>135</v>
      </c>
      <c r="C184" s="4" t="s">
        <v>6</v>
      </c>
      <c r="D184" s="4" t="s">
        <v>4</v>
      </c>
      <c r="E184" s="255"/>
    </row>
    <row r="185" spans="1:5" x14ac:dyDescent="0.3">
      <c r="A185" s="40" t="s">
        <v>200</v>
      </c>
      <c r="B185" s="4" t="s">
        <v>136</v>
      </c>
      <c r="C185" s="4" t="s">
        <v>6</v>
      </c>
      <c r="D185" s="4" t="s">
        <v>4</v>
      </c>
      <c r="E185" s="255"/>
    </row>
    <row r="186" spans="1:5" x14ac:dyDescent="0.3">
      <c r="A186" s="40" t="s">
        <v>201</v>
      </c>
      <c r="B186" s="4" t="s">
        <v>137</v>
      </c>
      <c r="C186" s="4" t="s">
        <v>6</v>
      </c>
      <c r="D186" s="4" t="s">
        <v>4</v>
      </c>
      <c r="E186" s="255"/>
    </row>
    <row r="187" spans="1:5" x14ac:dyDescent="0.3">
      <c r="A187" s="40" t="s">
        <v>202</v>
      </c>
      <c r="B187" s="4" t="s">
        <v>138</v>
      </c>
      <c r="C187" s="4" t="s">
        <v>6</v>
      </c>
      <c r="D187" s="4" t="s">
        <v>3</v>
      </c>
      <c r="E187" s="255"/>
    </row>
    <row r="188" spans="1:5" s="31" customFormat="1" x14ac:dyDescent="0.3">
      <c r="A188" s="31" t="s">
        <v>404</v>
      </c>
      <c r="E188" s="35"/>
    </row>
    <row r="189" spans="1:5" s="28" customFormat="1" x14ac:dyDescent="0.3">
      <c r="A189" s="28" t="s">
        <v>405</v>
      </c>
      <c r="E189" s="34"/>
    </row>
    <row r="190" spans="1:5" x14ac:dyDescent="0.3">
      <c r="A190" s="40" t="s">
        <v>191</v>
      </c>
      <c r="B190" s="4" t="s">
        <v>99</v>
      </c>
      <c r="C190" s="4" t="s">
        <v>3</v>
      </c>
      <c r="D190" s="4" t="s">
        <v>4</v>
      </c>
      <c r="E190" s="254" t="s">
        <v>813</v>
      </c>
    </row>
    <row r="191" spans="1:5" x14ac:dyDescent="0.3">
      <c r="A191" s="40" t="s">
        <v>192</v>
      </c>
      <c r="B191" s="67" t="s">
        <v>495</v>
      </c>
      <c r="C191" s="66" t="s">
        <v>6</v>
      </c>
      <c r="D191" s="67" t="s">
        <v>3</v>
      </c>
      <c r="E191" s="255"/>
    </row>
    <row r="192" spans="1:5" x14ac:dyDescent="0.3">
      <c r="A192" s="40" t="s">
        <v>193</v>
      </c>
      <c r="B192" s="66" t="s">
        <v>346</v>
      </c>
      <c r="C192" s="66" t="s">
        <v>6</v>
      </c>
      <c r="D192" s="66" t="s">
        <v>4</v>
      </c>
      <c r="E192" s="255"/>
    </row>
    <row r="193" spans="1:5" x14ac:dyDescent="0.3">
      <c r="A193" s="40" t="s">
        <v>194</v>
      </c>
      <c r="B193" s="67" t="s">
        <v>61</v>
      </c>
      <c r="C193" s="66" t="s">
        <v>6</v>
      </c>
      <c r="D193" s="67" t="s">
        <v>3</v>
      </c>
      <c r="E193" s="255"/>
    </row>
    <row r="194" spans="1:5" x14ac:dyDescent="0.3">
      <c r="A194" s="40" t="s">
        <v>195</v>
      </c>
      <c r="B194" s="67" t="s">
        <v>741</v>
      </c>
      <c r="C194" s="66" t="s">
        <v>6</v>
      </c>
      <c r="D194" s="67" t="s">
        <v>3</v>
      </c>
      <c r="E194" s="255"/>
    </row>
    <row r="195" spans="1:5" x14ac:dyDescent="0.3">
      <c r="A195" s="40" t="s">
        <v>196</v>
      </c>
      <c r="B195" s="4" t="s">
        <v>73</v>
      </c>
      <c r="C195" s="4" t="s">
        <v>6</v>
      </c>
      <c r="D195" s="4" t="s">
        <v>4</v>
      </c>
      <c r="E195" s="255"/>
    </row>
    <row r="196" spans="1:5" x14ac:dyDescent="0.3">
      <c r="A196" s="40" t="s">
        <v>197</v>
      </c>
      <c r="B196" s="4" t="s">
        <v>12</v>
      </c>
      <c r="C196" s="4" t="s">
        <v>6</v>
      </c>
      <c r="D196" s="4" t="s">
        <v>6</v>
      </c>
      <c r="E196" s="255"/>
    </row>
    <row r="197" spans="1:5" x14ac:dyDescent="0.3">
      <c r="A197" s="40" t="s">
        <v>198</v>
      </c>
      <c r="B197" s="67" t="s">
        <v>800</v>
      </c>
      <c r="C197" s="4" t="s">
        <v>6</v>
      </c>
      <c r="D197" s="4" t="s">
        <v>3</v>
      </c>
      <c r="E197" s="255"/>
    </row>
    <row r="198" spans="1:5" x14ac:dyDescent="0.3">
      <c r="A198" s="40" t="s">
        <v>199</v>
      </c>
      <c r="B198" s="67" t="s">
        <v>800</v>
      </c>
      <c r="C198" s="4" t="s">
        <v>6</v>
      </c>
      <c r="D198" s="4" t="s">
        <v>3</v>
      </c>
      <c r="E198" s="255"/>
    </row>
    <row r="199" spans="1:5" x14ac:dyDescent="0.3">
      <c r="A199" s="40" t="s">
        <v>200</v>
      </c>
      <c r="B199" s="67" t="s">
        <v>432</v>
      </c>
      <c r="C199" s="4" t="s">
        <v>6</v>
      </c>
      <c r="D199" s="4" t="s">
        <v>3</v>
      </c>
      <c r="E199" s="255"/>
    </row>
    <row r="200" spans="1:5" x14ac:dyDescent="0.3">
      <c r="A200" s="40" t="s">
        <v>201</v>
      </c>
      <c r="B200" s="67" t="s">
        <v>380</v>
      </c>
      <c r="C200" s="4" t="s">
        <v>6</v>
      </c>
      <c r="D200" s="4" t="s">
        <v>3</v>
      </c>
      <c r="E200" s="255"/>
    </row>
    <row r="201" spans="1:5" x14ac:dyDescent="0.3">
      <c r="A201" s="40" t="s">
        <v>202</v>
      </c>
      <c r="B201" s="4" t="s">
        <v>348</v>
      </c>
      <c r="C201" s="4" t="s">
        <v>6</v>
      </c>
      <c r="D201" s="4" t="s">
        <v>4</v>
      </c>
      <c r="E201" s="255"/>
    </row>
    <row r="202" spans="1:5" s="28" customFormat="1" x14ac:dyDescent="0.3">
      <c r="A202" s="28" t="s">
        <v>406</v>
      </c>
      <c r="E202" s="34"/>
    </row>
    <row r="203" spans="1:5" x14ac:dyDescent="0.3">
      <c r="A203" s="40" t="s">
        <v>191</v>
      </c>
      <c r="B203" s="4" t="s">
        <v>104</v>
      </c>
      <c r="C203" s="4" t="s">
        <v>3</v>
      </c>
      <c r="D203" s="4" t="s">
        <v>4</v>
      </c>
      <c r="E203" s="254" t="s">
        <v>811</v>
      </c>
    </row>
    <row r="204" spans="1:5" x14ac:dyDescent="0.3">
      <c r="A204" s="40" t="s">
        <v>192</v>
      </c>
      <c r="B204" s="67" t="s">
        <v>743</v>
      </c>
      <c r="C204" s="66" t="s">
        <v>6</v>
      </c>
      <c r="D204" s="67" t="s">
        <v>3</v>
      </c>
      <c r="E204" s="255"/>
    </row>
    <row r="205" spans="1:5" x14ac:dyDescent="0.3">
      <c r="A205" s="40" t="s">
        <v>193</v>
      </c>
      <c r="B205" s="66" t="s">
        <v>349</v>
      </c>
      <c r="C205" s="66" t="s">
        <v>6</v>
      </c>
      <c r="D205" s="66" t="s">
        <v>4</v>
      </c>
      <c r="E205" s="255"/>
    </row>
    <row r="206" spans="1:5" x14ac:dyDescent="0.3">
      <c r="A206" s="40" t="s">
        <v>194</v>
      </c>
      <c r="B206" s="67" t="s">
        <v>744</v>
      </c>
      <c r="C206" s="66" t="s">
        <v>6</v>
      </c>
      <c r="D206" s="67" t="s">
        <v>3</v>
      </c>
      <c r="E206" s="255"/>
    </row>
    <row r="207" spans="1:5" x14ac:dyDescent="0.3">
      <c r="A207" s="40" t="s">
        <v>195</v>
      </c>
      <c r="B207" s="67" t="s">
        <v>745</v>
      </c>
      <c r="C207" s="66" t="s">
        <v>6</v>
      </c>
      <c r="D207" s="67" t="s">
        <v>3</v>
      </c>
      <c r="E207" s="255"/>
    </row>
    <row r="208" spans="1:5" x14ac:dyDescent="0.3">
      <c r="A208" s="40" t="s">
        <v>196</v>
      </c>
      <c r="B208" s="4" t="s">
        <v>350</v>
      </c>
      <c r="C208" s="4" t="s">
        <v>6</v>
      </c>
      <c r="D208" s="4" t="s">
        <v>4</v>
      </c>
      <c r="E208" s="255"/>
    </row>
    <row r="209" spans="1:5" x14ac:dyDescent="0.3">
      <c r="A209" s="40" t="s">
        <v>197</v>
      </c>
      <c r="B209" s="4" t="s">
        <v>12</v>
      </c>
      <c r="C209" s="4" t="s">
        <v>6</v>
      </c>
      <c r="D209" s="4" t="s">
        <v>6</v>
      </c>
      <c r="E209" s="255"/>
    </row>
    <row r="210" spans="1:5" x14ac:dyDescent="0.3">
      <c r="A210" s="40" t="s">
        <v>198</v>
      </c>
      <c r="B210" s="4" t="s">
        <v>351</v>
      </c>
      <c r="C210" s="4" t="s">
        <v>6</v>
      </c>
      <c r="D210" s="4" t="s">
        <v>3</v>
      </c>
      <c r="E210" s="255"/>
    </row>
    <row r="211" spans="1:5" x14ac:dyDescent="0.3">
      <c r="A211" s="40" t="s">
        <v>199</v>
      </c>
      <c r="B211" s="4" t="s">
        <v>351</v>
      </c>
      <c r="C211" s="4" t="s">
        <v>6</v>
      </c>
      <c r="D211" s="4" t="s">
        <v>3</v>
      </c>
      <c r="E211" s="255"/>
    </row>
    <row r="212" spans="1:5" x14ac:dyDescent="0.3">
      <c r="A212" s="40" t="s">
        <v>200</v>
      </c>
      <c r="B212" s="4" t="s">
        <v>352</v>
      </c>
      <c r="C212" s="4" t="s">
        <v>6</v>
      </c>
      <c r="D212" s="4" t="s">
        <v>3</v>
      </c>
      <c r="E212" s="255"/>
    </row>
    <row r="213" spans="1:5" x14ac:dyDescent="0.3">
      <c r="A213" s="40" t="s">
        <v>201</v>
      </c>
      <c r="B213" s="4" t="s">
        <v>353</v>
      </c>
      <c r="C213" s="4" t="s">
        <v>6</v>
      </c>
      <c r="D213" s="4" t="s">
        <v>3</v>
      </c>
      <c r="E213" s="255"/>
    </row>
    <row r="214" spans="1:5" x14ac:dyDescent="0.3">
      <c r="A214" s="40" t="s">
        <v>202</v>
      </c>
      <c r="B214" s="4" t="s">
        <v>354</v>
      </c>
      <c r="C214" s="4" t="s">
        <v>6</v>
      </c>
      <c r="D214" s="4" t="s">
        <v>3</v>
      </c>
      <c r="E214" s="255"/>
    </row>
    <row r="215" spans="1:5" s="28" customFormat="1" x14ac:dyDescent="0.3">
      <c r="A215" s="28" t="s">
        <v>407</v>
      </c>
      <c r="E215" s="34"/>
    </row>
    <row r="216" spans="1:5" x14ac:dyDescent="0.3">
      <c r="A216" s="40" t="s">
        <v>191</v>
      </c>
      <c r="B216" s="4" t="s">
        <v>110</v>
      </c>
      <c r="C216" s="4" t="s">
        <v>3</v>
      </c>
      <c r="D216" s="4" t="s">
        <v>4</v>
      </c>
      <c r="E216" s="254" t="s">
        <v>675</v>
      </c>
    </row>
    <row r="217" spans="1:5" x14ac:dyDescent="0.3">
      <c r="A217" s="40" t="s">
        <v>192</v>
      </c>
      <c r="B217" s="67" t="s">
        <v>747</v>
      </c>
      <c r="C217" s="66" t="s">
        <v>6</v>
      </c>
      <c r="D217" s="67" t="s">
        <v>3</v>
      </c>
      <c r="E217" s="255"/>
    </row>
    <row r="218" spans="1:5" x14ac:dyDescent="0.3">
      <c r="A218" s="40" t="s">
        <v>193</v>
      </c>
      <c r="B218" s="66" t="s">
        <v>355</v>
      </c>
      <c r="C218" s="66" t="s">
        <v>6</v>
      </c>
      <c r="D218" s="66" t="s">
        <v>4</v>
      </c>
      <c r="E218" s="255"/>
    </row>
    <row r="219" spans="1:5" x14ac:dyDescent="0.3">
      <c r="A219" s="40" t="s">
        <v>194</v>
      </c>
      <c r="B219" s="67" t="s">
        <v>748</v>
      </c>
      <c r="C219" s="66" t="s">
        <v>6</v>
      </c>
      <c r="D219" s="67" t="s">
        <v>3</v>
      </c>
      <c r="E219" s="255"/>
    </row>
    <row r="220" spans="1:5" x14ac:dyDescent="0.3">
      <c r="A220" s="40" t="s">
        <v>195</v>
      </c>
      <c r="B220" s="67" t="s">
        <v>749</v>
      </c>
      <c r="C220" s="66" t="s">
        <v>6</v>
      </c>
      <c r="D220" s="67" t="s">
        <v>3</v>
      </c>
      <c r="E220" s="255"/>
    </row>
    <row r="221" spans="1:5" x14ac:dyDescent="0.3">
      <c r="A221" s="40" t="s">
        <v>196</v>
      </c>
      <c r="B221" s="4" t="s">
        <v>355</v>
      </c>
      <c r="C221" s="4" t="s">
        <v>6</v>
      </c>
      <c r="D221" s="4" t="s">
        <v>4</v>
      </c>
      <c r="E221" s="255"/>
    </row>
    <row r="222" spans="1:5" x14ac:dyDescent="0.3">
      <c r="A222" s="40" t="s">
        <v>197</v>
      </c>
      <c r="B222" s="4" t="s">
        <v>134</v>
      </c>
      <c r="C222" s="4" t="s">
        <v>6</v>
      </c>
      <c r="D222" s="4" t="s">
        <v>6</v>
      </c>
      <c r="E222" s="255"/>
    </row>
    <row r="223" spans="1:5" x14ac:dyDescent="0.3">
      <c r="A223" s="40" t="s">
        <v>198</v>
      </c>
      <c r="B223" s="4" t="s">
        <v>128</v>
      </c>
      <c r="C223" s="4" t="s">
        <v>6</v>
      </c>
      <c r="D223" s="4" t="s">
        <v>3</v>
      </c>
      <c r="E223" s="255"/>
    </row>
    <row r="224" spans="1:5" x14ac:dyDescent="0.3">
      <c r="A224" s="40" t="s">
        <v>199</v>
      </c>
      <c r="B224" s="4" t="s">
        <v>128</v>
      </c>
      <c r="C224" s="4" t="s">
        <v>6</v>
      </c>
      <c r="D224" s="4" t="s">
        <v>3</v>
      </c>
      <c r="E224" s="255"/>
    </row>
    <row r="225" spans="1:5" x14ac:dyDescent="0.3">
      <c r="A225" s="40" t="s">
        <v>200</v>
      </c>
      <c r="B225" s="4" t="s">
        <v>147</v>
      </c>
      <c r="C225" s="4" t="s">
        <v>6</v>
      </c>
      <c r="D225" s="4" t="s">
        <v>3</v>
      </c>
      <c r="E225" s="255"/>
    </row>
    <row r="226" spans="1:5" x14ac:dyDescent="0.3">
      <c r="A226" s="40" t="s">
        <v>201</v>
      </c>
      <c r="B226" s="4" t="s">
        <v>111</v>
      </c>
      <c r="C226" s="4" t="s">
        <v>6</v>
      </c>
      <c r="D226" s="4" t="s">
        <v>3</v>
      </c>
      <c r="E226" s="255"/>
    </row>
    <row r="227" spans="1:5" x14ac:dyDescent="0.3">
      <c r="A227" s="40" t="s">
        <v>202</v>
      </c>
      <c r="B227" s="4" t="s">
        <v>384</v>
      </c>
      <c r="C227" s="4" t="s">
        <v>6</v>
      </c>
      <c r="D227" s="4" t="s">
        <v>3</v>
      </c>
      <c r="E227" s="255"/>
    </row>
    <row r="228" spans="1:5" s="28" customFormat="1" ht="28.8" x14ac:dyDescent="0.3">
      <c r="A228" s="28" t="s">
        <v>408</v>
      </c>
      <c r="E228" s="34"/>
    </row>
    <row r="229" spans="1:5" x14ac:dyDescent="0.3">
      <c r="A229" s="40" t="s">
        <v>191</v>
      </c>
      <c r="B229" s="4">
        <v>63.1</v>
      </c>
      <c r="C229" s="4" t="s">
        <v>3</v>
      </c>
      <c r="D229" s="4" t="s">
        <v>4</v>
      </c>
      <c r="E229" s="254" t="s">
        <v>812</v>
      </c>
    </row>
    <row r="230" spans="1:5" x14ac:dyDescent="0.3">
      <c r="A230" s="40" t="s">
        <v>192</v>
      </c>
      <c r="B230" s="67" t="s">
        <v>125</v>
      </c>
      <c r="C230" s="66" t="s">
        <v>6</v>
      </c>
      <c r="D230" s="67" t="s">
        <v>3</v>
      </c>
      <c r="E230" s="255"/>
    </row>
    <row r="231" spans="1:5" x14ac:dyDescent="0.3">
      <c r="A231" s="40" t="s">
        <v>193</v>
      </c>
      <c r="B231" s="66" t="s">
        <v>357</v>
      </c>
      <c r="C231" s="66" t="s">
        <v>6</v>
      </c>
      <c r="D231" s="66" t="s">
        <v>4</v>
      </c>
      <c r="E231" s="255"/>
    </row>
    <row r="232" spans="1:5" x14ac:dyDescent="0.3">
      <c r="A232" s="40" t="s">
        <v>194</v>
      </c>
      <c r="B232" s="67" t="s">
        <v>750</v>
      </c>
      <c r="C232" s="66" t="s">
        <v>6</v>
      </c>
      <c r="D232" s="67" t="s">
        <v>3</v>
      </c>
      <c r="E232" s="255"/>
    </row>
    <row r="233" spans="1:5" x14ac:dyDescent="0.3">
      <c r="A233" s="40" t="s">
        <v>195</v>
      </c>
      <c r="B233" s="67" t="s">
        <v>751</v>
      </c>
      <c r="C233" s="66" t="s">
        <v>6</v>
      </c>
      <c r="D233" s="67" t="s">
        <v>3</v>
      </c>
      <c r="E233" s="255"/>
    </row>
    <row r="234" spans="1:5" x14ac:dyDescent="0.3">
      <c r="A234" s="40" t="s">
        <v>196</v>
      </c>
      <c r="B234" s="4" t="s">
        <v>358</v>
      </c>
      <c r="C234" s="4" t="s">
        <v>6</v>
      </c>
      <c r="D234" s="4" t="s">
        <v>4</v>
      </c>
      <c r="E234" s="255"/>
    </row>
    <row r="235" spans="1:5" x14ac:dyDescent="0.3">
      <c r="A235" s="40" t="s">
        <v>197</v>
      </c>
      <c r="B235" s="4" t="s">
        <v>12</v>
      </c>
      <c r="C235" s="4" t="s">
        <v>6</v>
      </c>
      <c r="D235" s="4" t="s">
        <v>6</v>
      </c>
      <c r="E235" s="255"/>
    </row>
    <row r="236" spans="1:5" x14ac:dyDescent="0.3">
      <c r="A236" s="40" t="s">
        <v>198</v>
      </c>
      <c r="B236" s="67" t="s">
        <v>802</v>
      </c>
      <c r="C236" s="4" t="s">
        <v>6</v>
      </c>
      <c r="D236" s="4" t="s">
        <v>3</v>
      </c>
      <c r="E236" s="255"/>
    </row>
    <row r="237" spans="1:5" x14ac:dyDescent="0.3">
      <c r="A237" s="40" t="s">
        <v>199</v>
      </c>
      <c r="B237" s="67" t="s">
        <v>802</v>
      </c>
      <c r="C237" s="4" t="s">
        <v>6</v>
      </c>
      <c r="D237" s="4" t="s">
        <v>3</v>
      </c>
      <c r="E237" s="255"/>
    </row>
    <row r="238" spans="1:5" x14ac:dyDescent="0.3">
      <c r="A238" s="40" t="s">
        <v>200</v>
      </c>
      <c r="B238" s="67" t="s">
        <v>803</v>
      </c>
      <c r="C238" s="4" t="s">
        <v>6</v>
      </c>
      <c r="D238" s="4" t="s">
        <v>3</v>
      </c>
      <c r="E238" s="255"/>
    </row>
    <row r="239" spans="1:5" x14ac:dyDescent="0.3">
      <c r="A239" s="40" t="s">
        <v>201</v>
      </c>
      <c r="B239" s="67" t="s">
        <v>804</v>
      </c>
      <c r="C239" s="4" t="s">
        <v>6</v>
      </c>
      <c r="D239" s="4" t="s">
        <v>3</v>
      </c>
      <c r="E239" s="255"/>
    </row>
    <row r="240" spans="1:5" x14ac:dyDescent="0.3">
      <c r="A240" s="40" t="s">
        <v>202</v>
      </c>
      <c r="B240" s="4" t="s">
        <v>359</v>
      </c>
      <c r="C240" s="4" t="s">
        <v>6</v>
      </c>
      <c r="D240" s="4" t="s">
        <v>3</v>
      </c>
      <c r="E240" s="255"/>
    </row>
    <row r="241" spans="1:14" s="28" customFormat="1" ht="28.8" x14ac:dyDescent="0.3">
      <c r="A241" s="28" t="s">
        <v>409</v>
      </c>
      <c r="E241" s="34"/>
    </row>
    <row r="242" spans="1:14" x14ac:dyDescent="0.3">
      <c r="A242" s="40" t="s">
        <v>191</v>
      </c>
      <c r="B242" s="4" t="s">
        <v>360</v>
      </c>
      <c r="C242" s="4" t="s">
        <v>3</v>
      </c>
      <c r="D242" s="4" t="s">
        <v>4</v>
      </c>
      <c r="E242" s="254" t="s">
        <v>814</v>
      </c>
    </row>
    <row r="243" spans="1:14" x14ac:dyDescent="0.3">
      <c r="A243" s="40" t="s">
        <v>192</v>
      </c>
      <c r="B243" s="4" t="s">
        <v>105</v>
      </c>
      <c r="C243" s="4" t="s">
        <v>6</v>
      </c>
      <c r="D243" s="4" t="s">
        <v>4</v>
      </c>
      <c r="E243" s="255"/>
    </row>
    <row r="244" spans="1:14" x14ac:dyDescent="0.3">
      <c r="A244" s="40" t="s">
        <v>193</v>
      </c>
      <c r="B244" s="4" t="s">
        <v>361</v>
      </c>
      <c r="C244" s="4" t="s">
        <v>6</v>
      </c>
      <c r="D244" s="4" t="s">
        <v>4</v>
      </c>
      <c r="E244" s="255"/>
    </row>
    <row r="245" spans="1:14" x14ac:dyDescent="0.3">
      <c r="A245" s="40" t="s">
        <v>194</v>
      </c>
      <c r="B245" s="4" t="s">
        <v>107</v>
      </c>
      <c r="C245" s="4" t="s">
        <v>6</v>
      </c>
      <c r="D245" s="4" t="s">
        <v>4</v>
      </c>
      <c r="E245" s="255"/>
    </row>
    <row r="246" spans="1:14" x14ac:dyDescent="0.3">
      <c r="A246" s="40" t="s">
        <v>195</v>
      </c>
      <c r="B246" s="4" t="s">
        <v>97</v>
      </c>
      <c r="C246" s="4" t="s">
        <v>6</v>
      </c>
      <c r="D246" s="4" t="s">
        <v>4</v>
      </c>
      <c r="E246" s="255"/>
    </row>
    <row r="247" spans="1:14" x14ac:dyDescent="0.3">
      <c r="A247" s="40" t="s">
        <v>196</v>
      </c>
      <c r="B247" s="4" t="s">
        <v>108</v>
      </c>
      <c r="C247" s="4" t="s">
        <v>6</v>
      </c>
      <c r="D247" s="4" t="s">
        <v>4</v>
      </c>
      <c r="E247" s="255"/>
    </row>
    <row r="248" spans="1:14" x14ac:dyDescent="0.3">
      <c r="A248" s="40" t="s">
        <v>197</v>
      </c>
      <c r="B248" s="4" t="s">
        <v>12</v>
      </c>
      <c r="C248" s="4" t="s">
        <v>6</v>
      </c>
      <c r="D248" s="4" t="s">
        <v>6</v>
      </c>
      <c r="E248" s="255"/>
    </row>
    <row r="249" spans="1:14" x14ac:dyDescent="0.3">
      <c r="A249" s="40" t="s">
        <v>198</v>
      </c>
      <c r="B249" s="4" t="s">
        <v>80</v>
      </c>
      <c r="C249" s="4" t="s">
        <v>6</v>
      </c>
      <c r="D249" s="4" t="s">
        <v>4</v>
      </c>
      <c r="E249" s="255"/>
    </row>
    <row r="250" spans="1:14" x14ac:dyDescent="0.3">
      <c r="A250" s="40" t="s">
        <v>199</v>
      </c>
      <c r="B250" s="4" t="s">
        <v>80</v>
      </c>
      <c r="C250" s="4" t="s">
        <v>6</v>
      </c>
      <c r="D250" s="4" t="s">
        <v>4</v>
      </c>
      <c r="E250" s="255"/>
    </row>
    <row r="251" spans="1:14" x14ac:dyDescent="0.3">
      <c r="A251" s="40" t="s">
        <v>200</v>
      </c>
      <c r="B251" s="4" t="s">
        <v>83</v>
      </c>
      <c r="C251" s="4" t="s">
        <v>6</v>
      </c>
      <c r="D251" s="4" t="s">
        <v>4</v>
      </c>
      <c r="E251" s="255"/>
    </row>
    <row r="252" spans="1:14" x14ac:dyDescent="0.3">
      <c r="A252" s="40" t="s">
        <v>201</v>
      </c>
      <c r="B252" s="4" t="s">
        <v>362</v>
      </c>
      <c r="C252" s="4" t="s">
        <v>6</v>
      </c>
      <c r="D252" s="4" t="s">
        <v>3</v>
      </c>
      <c r="E252" s="255"/>
    </row>
    <row r="253" spans="1:14" x14ac:dyDescent="0.3">
      <c r="A253" s="40" t="s">
        <v>202</v>
      </c>
      <c r="B253" s="4" t="s">
        <v>362</v>
      </c>
      <c r="C253" s="4" t="s">
        <v>6</v>
      </c>
      <c r="D253" s="4" t="s">
        <v>4</v>
      </c>
      <c r="E253" s="255"/>
    </row>
    <row r="254" spans="1:14" ht="18" x14ac:dyDescent="0.3">
      <c r="E254" s="69" t="s">
        <v>810</v>
      </c>
    </row>
    <row r="255" spans="1:14" ht="15.6" x14ac:dyDescent="0.3">
      <c r="E255" s="256" t="s">
        <v>284</v>
      </c>
      <c r="F255" s="256"/>
      <c r="G255" s="256"/>
      <c r="H255" s="256"/>
      <c r="I255" s="256"/>
      <c r="J255" s="256"/>
      <c r="K255" s="256"/>
      <c r="L255" s="256"/>
      <c r="M255" s="256"/>
      <c r="N255" s="256"/>
    </row>
  </sheetData>
  <mergeCells count="20">
    <mergeCell ref="E162:E173"/>
    <mergeCell ref="E176:E187"/>
    <mergeCell ref="E149:E160"/>
    <mergeCell ref="E3:E14"/>
    <mergeCell ref="E16:E27"/>
    <mergeCell ref="E29:E40"/>
    <mergeCell ref="E43:E54"/>
    <mergeCell ref="E56:E67"/>
    <mergeCell ref="E69:E80"/>
    <mergeCell ref="E82:E93"/>
    <mergeCell ref="E95:E106"/>
    <mergeCell ref="E109:E120"/>
    <mergeCell ref="E122:E133"/>
    <mergeCell ref="E136:E147"/>
    <mergeCell ref="E190:E201"/>
    <mergeCell ref="E203:E214"/>
    <mergeCell ref="E216:E227"/>
    <mergeCell ref="E229:E240"/>
    <mergeCell ref="E255:N255"/>
    <mergeCell ref="E242:E25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1"/>
  <sheetViews>
    <sheetView topLeftCell="A8" zoomScale="96" zoomScaleNormal="96" workbookViewId="0">
      <pane xSplit="2" ySplit="12" topLeftCell="C50" activePane="bottomRight" state="frozen"/>
      <selection activeCell="A8" sqref="A8"/>
      <selection pane="topRight" activeCell="C8" sqref="C8"/>
      <selection pane="bottomLeft" activeCell="A20" sqref="A20"/>
      <selection pane="bottomRight" activeCell="N53" sqref="N53"/>
    </sheetView>
  </sheetViews>
  <sheetFormatPr defaultColWidth="10.44140625" defaultRowHeight="15" x14ac:dyDescent="0.25"/>
  <cols>
    <col min="1" max="1" width="11.6640625" style="85" customWidth="1"/>
    <col min="2" max="2" width="35.77734375" style="85" customWidth="1"/>
    <col min="3" max="3" width="14.21875" style="86" hidden="1" customWidth="1"/>
    <col min="4" max="4" width="18.77734375" style="86" hidden="1" customWidth="1"/>
    <col min="5" max="5" width="16.33203125" style="86" hidden="1" customWidth="1"/>
    <col min="6" max="6" width="14.77734375" style="86" hidden="1" customWidth="1"/>
    <col min="7" max="7" width="8.109375" style="86" hidden="1" customWidth="1"/>
    <col min="8" max="8" width="24.109375" style="86" customWidth="1"/>
    <col min="9" max="10" width="24.109375" style="85" hidden="1" customWidth="1"/>
    <col min="11" max="11" width="24.109375" style="86" customWidth="1"/>
    <col min="12" max="13" width="24.109375" style="85" hidden="1" customWidth="1"/>
    <col min="14" max="14" width="24.109375" style="86" customWidth="1"/>
    <col min="15" max="16" width="24.109375" style="85" hidden="1" customWidth="1"/>
    <col min="17" max="17" width="24.109375" style="85" customWidth="1"/>
    <col min="18" max="19" width="24.109375" style="85" hidden="1" customWidth="1"/>
    <col min="20" max="20" width="24.109375" style="85" customWidth="1"/>
    <col min="21" max="22" width="24.109375" style="85" hidden="1" customWidth="1"/>
    <col min="23" max="23" width="24.109375" style="85" customWidth="1"/>
    <col min="24" max="25" width="24.109375" style="85" hidden="1" customWidth="1"/>
    <col min="26" max="26" width="24.109375" style="85" customWidth="1"/>
    <col min="27" max="29" width="24.109375" style="85" hidden="1" customWidth="1"/>
    <col min="30" max="30" width="24.109375" style="85" customWidth="1"/>
    <col min="31" max="32" width="24.109375" style="85" hidden="1" customWidth="1"/>
    <col min="33" max="33" width="24.109375" style="85" customWidth="1"/>
    <col min="34" max="35" width="24.109375" style="85" hidden="1" customWidth="1"/>
    <col min="36" max="36" width="24.109375" style="85" customWidth="1"/>
    <col min="37" max="37" width="24.109375" style="85" hidden="1" customWidth="1"/>
    <col min="38" max="38" width="24.109375" style="85" customWidth="1"/>
    <col min="39" max="39" width="24.109375" style="226" customWidth="1"/>
    <col min="40" max="40" width="21.6640625" style="85" customWidth="1"/>
    <col min="41" max="16384" width="10.44140625" style="85"/>
  </cols>
  <sheetData>
    <row r="1" spans="1:40" s="73" customFormat="1" ht="19.5" hidden="1" customHeight="1" x14ac:dyDescent="0.4">
      <c r="A1" s="70" t="s">
        <v>815</v>
      </c>
      <c r="B1" s="71"/>
      <c r="C1" s="71"/>
      <c r="D1" s="71"/>
      <c r="E1" s="71"/>
      <c r="F1" s="71"/>
      <c r="G1" s="72"/>
      <c r="H1" s="72"/>
      <c r="I1" s="72"/>
      <c r="J1" s="72"/>
      <c r="K1" s="72"/>
      <c r="L1" s="72"/>
      <c r="M1" s="72"/>
      <c r="N1" s="72"/>
      <c r="O1" s="72"/>
      <c r="P1" s="72"/>
      <c r="Q1" s="72"/>
      <c r="R1" s="72"/>
      <c r="S1" s="72"/>
      <c r="T1" s="72"/>
      <c r="U1" s="72"/>
      <c r="AM1" s="226"/>
    </row>
    <row r="2" spans="1:40" s="73" customFormat="1" ht="14.25" hidden="1" customHeight="1" x14ac:dyDescent="0.3">
      <c r="A2" s="74"/>
      <c r="B2" s="71"/>
      <c r="C2" s="71"/>
      <c r="D2" s="71"/>
      <c r="E2" s="71"/>
      <c r="F2" s="71"/>
      <c r="G2" s="72"/>
      <c r="H2" s="72"/>
      <c r="I2" s="72"/>
      <c r="J2" s="72"/>
      <c r="K2" s="72"/>
      <c r="L2" s="72"/>
      <c r="M2" s="72"/>
      <c r="N2" s="72"/>
      <c r="O2" s="72"/>
      <c r="P2" s="72"/>
      <c r="Q2" s="72"/>
      <c r="R2" s="72"/>
      <c r="S2" s="72"/>
      <c r="T2" s="72"/>
      <c r="U2" s="72"/>
      <c r="AM2" s="226"/>
    </row>
    <row r="3" spans="1:40" s="73" customFormat="1" ht="12.75" hidden="1" customHeight="1" x14ac:dyDescent="0.3">
      <c r="A3" s="74"/>
      <c r="B3" s="71"/>
      <c r="C3" s="71"/>
      <c r="D3" s="71"/>
      <c r="E3" s="71"/>
      <c r="F3" s="71"/>
      <c r="G3" s="72"/>
      <c r="H3" s="72"/>
      <c r="I3" s="72"/>
      <c r="J3" s="72"/>
      <c r="K3" s="72"/>
      <c r="L3" s="72"/>
      <c r="M3" s="72"/>
      <c r="N3" s="72"/>
      <c r="O3" s="72"/>
      <c r="P3" s="72"/>
      <c r="Q3" s="72"/>
      <c r="R3" s="72"/>
      <c r="S3" s="72"/>
      <c r="T3" s="72"/>
      <c r="U3" s="72"/>
      <c r="AM3" s="226"/>
    </row>
    <row r="4" spans="1:40" s="73" customFormat="1" ht="12.75" hidden="1" customHeight="1" x14ac:dyDescent="0.25">
      <c r="A4" s="75"/>
      <c r="B4" s="71"/>
      <c r="C4" s="71"/>
      <c r="D4" s="71"/>
      <c r="E4" s="71"/>
      <c r="F4" s="71"/>
      <c r="G4" s="72"/>
      <c r="H4" s="72"/>
      <c r="I4" s="72"/>
      <c r="J4" s="72"/>
      <c r="K4" s="72"/>
      <c r="L4" s="72"/>
      <c r="M4" s="72"/>
      <c r="N4" s="72"/>
      <c r="O4" s="72"/>
      <c r="P4" s="72"/>
      <c r="Q4" s="72"/>
      <c r="R4" s="72"/>
      <c r="S4" s="72"/>
      <c r="T4" s="72"/>
      <c r="U4" s="72"/>
      <c r="AM4" s="226"/>
    </row>
    <row r="5" spans="1:40" s="73" customFormat="1" ht="12.75" hidden="1" customHeight="1" x14ac:dyDescent="0.25">
      <c r="A5" s="76" t="s">
        <v>816</v>
      </c>
      <c r="B5" s="77"/>
      <c r="C5" s="78"/>
      <c r="D5" s="79"/>
      <c r="E5" s="79"/>
      <c r="F5" s="80"/>
      <c r="G5" s="72"/>
      <c r="H5" s="72"/>
      <c r="I5" s="72"/>
      <c r="J5" s="72"/>
      <c r="K5" s="72"/>
      <c r="L5" s="72"/>
      <c r="M5" s="72"/>
      <c r="N5" s="72"/>
      <c r="O5" s="72"/>
      <c r="P5" s="72"/>
      <c r="Q5" s="72"/>
      <c r="R5" s="72"/>
      <c r="S5" s="72"/>
      <c r="T5" s="72"/>
      <c r="U5" s="72"/>
      <c r="AM5" s="226"/>
    </row>
    <row r="6" spans="1:40" s="73" customFormat="1" ht="12.75" hidden="1" customHeight="1" x14ac:dyDescent="0.25">
      <c r="A6" s="81" t="s">
        <v>817</v>
      </c>
      <c r="B6" s="82"/>
      <c r="C6" s="83"/>
      <c r="D6" s="84"/>
      <c r="E6" s="84"/>
      <c r="F6" s="80"/>
      <c r="G6" s="72"/>
      <c r="H6" s="72"/>
      <c r="I6" s="72"/>
      <c r="J6" s="72"/>
      <c r="K6" s="72"/>
      <c r="L6" s="72"/>
      <c r="M6" s="72"/>
      <c r="N6" s="72"/>
      <c r="O6" s="72"/>
      <c r="P6" s="72"/>
      <c r="Q6" s="72"/>
      <c r="R6" s="72"/>
      <c r="S6" s="72"/>
      <c r="T6" s="72"/>
      <c r="U6" s="72"/>
      <c r="AM6" s="226"/>
    </row>
    <row r="7" spans="1:40" ht="6.75" hidden="1" customHeight="1" x14ac:dyDescent="0.25">
      <c r="K7" s="85"/>
    </row>
    <row r="8" spans="1:40" ht="15.6" hidden="1" x14ac:dyDescent="0.3">
      <c r="A8" s="87" t="s">
        <v>818</v>
      </c>
    </row>
    <row r="9" spans="1:40" ht="7.5" hidden="1" customHeight="1" x14ac:dyDescent="0.25"/>
    <row r="10" spans="1:40" ht="9" hidden="1" customHeight="1" x14ac:dyDescent="0.25"/>
    <row r="11" spans="1:40" ht="21" hidden="1" customHeight="1" x14ac:dyDescent="0.25">
      <c r="A11" s="88" t="s">
        <v>819</v>
      </c>
      <c r="B11" s="88"/>
      <c r="C11" s="89"/>
      <c r="D11" s="89"/>
      <c r="E11" s="89"/>
      <c r="F11" s="89"/>
      <c r="G11" s="89"/>
      <c r="H11" s="89"/>
      <c r="I11" s="90"/>
      <c r="J11" s="90"/>
      <c r="K11" s="89"/>
      <c r="L11" s="90"/>
      <c r="M11" s="90"/>
      <c r="N11" s="89"/>
      <c r="O11" s="90"/>
      <c r="P11" s="90"/>
      <c r="Q11" s="90"/>
      <c r="R11" s="90"/>
      <c r="S11" s="90"/>
    </row>
    <row r="12" spans="1:40" ht="8.25" hidden="1" customHeight="1" x14ac:dyDescent="0.25">
      <c r="A12" s="90"/>
      <c r="B12" s="90"/>
      <c r="C12" s="89"/>
      <c r="D12" s="89"/>
      <c r="E12" s="89"/>
      <c r="F12" s="89"/>
      <c r="G12" s="89"/>
      <c r="H12" s="89"/>
      <c r="I12" s="90"/>
      <c r="J12" s="90"/>
      <c r="K12" s="89"/>
      <c r="L12" s="90"/>
      <c r="M12" s="90"/>
      <c r="N12" s="89"/>
      <c r="O12" s="90"/>
      <c r="P12" s="90"/>
      <c r="Q12" s="90"/>
      <c r="R12" s="90"/>
      <c r="S12" s="90"/>
    </row>
    <row r="13" spans="1:40" ht="15" hidden="1" customHeight="1" x14ac:dyDescent="0.25">
      <c r="A13" s="88" t="s">
        <v>820</v>
      </c>
      <c r="B13" s="90"/>
      <c r="C13" s="89"/>
      <c r="D13" s="89"/>
      <c r="E13" s="89"/>
      <c r="F13" s="89"/>
      <c r="G13" s="89"/>
      <c r="H13" s="89"/>
      <c r="I13" s="90"/>
      <c r="J13" s="90"/>
      <c r="K13" s="89"/>
      <c r="L13" s="90"/>
      <c r="M13" s="90"/>
      <c r="N13" s="89"/>
      <c r="O13" s="90"/>
      <c r="P13" s="90"/>
      <c r="Q13" s="90"/>
      <c r="R13" s="90"/>
      <c r="S13" s="90"/>
      <c r="AF13" s="91"/>
      <c r="AG13" s="91"/>
      <c r="AH13" s="91"/>
      <c r="AI13" s="91"/>
      <c r="AJ13" s="91"/>
      <c r="AK13" s="91"/>
      <c r="AL13" s="91"/>
      <c r="AM13" s="227"/>
      <c r="AN13" s="91"/>
    </row>
    <row r="14" spans="1:40" ht="12.6" hidden="1" customHeight="1" x14ac:dyDescent="0.25">
      <c r="A14" s="88"/>
      <c r="B14" s="90"/>
      <c r="C14" s="89"/>
      <c r="D14" s="89"/>
      <c r="E14" s="89"/>
      <c r="F14" s="89"/>
      <c r="G14" s="89"/>
      <c r="H14" s="89"/>
      <c r="I14" s="90"/>
      <c r="J14" s="90"/>
      <c r="K14" s="89"/>
      <c r="L14" s="90"/>
      <c r="M14" s="90"/>
      <c r="N14" s="89"/>
      <c r="O14" s="90"/>
      <c r="P14" s="90"/>
      <c r="Q14" s="90"/>
      <c r="R14" s="90"/>
      <c r="S14" s="90"/>
      <c r="AF14" s="91"/>
      <c r="AG14" s="91"/>
      <c r="AH14" s="91"/>
      <c r="AI14" s="91"/>
      <c r="AJ14" s="91"/>
      <c r="AK14" s="91"/>
      <c r="AL14" s="91"/>
      <c r="AM14" s="227"/>
      <c r="AN14" s="91"/>
    </row>
    <row r="15" spans="1:40" ht="30" customHeight="1" x14ac:dyDescent="0.25">
      <c r="A15" s="88"/>
      <c r="B15" s="90"/>
      <c r="C15" s="89"/>
      <c r="D15" s="89"/>
      <c r="E15" s="89"/>
      <c r="F15" s="89"/>
      <c r="G15" s="89"/>
      <c r="H15" s="89"/>
      <c r="I15" s="90"/>
      <c r="J15" s="90"/>
      <c r="K15" s="89"/>
      <c r="L15" s="90"/>
      <c r="M15" s="90"/>
      <c r="N15" s="89"/>
      <c r="O15" s="90"/>
      <c r="P15" s="90"/>
      <c r="Q15" s="90"/>
      <c r="R15" s="90"/>
      <c r="S15" s="90"/>
      <c r="AF15" s="92"/>
      <c r="AG15" s="92"/>
      <c r="AH15" s="92"/>
      <c r="AI15" s="92"/>
      <c r="AJ15" s="92"/>
      <c r="AK15" s="92"/>
      <c r="AL15" s="92"/>
      <c r="AM15" s="228"/>
      <c r="AN15" s="92"/>
    </row>
    <row r="16" spans="1:40" s="98" customFormat="1" ht="15.6" hidden="1" x14ac:dyDescent="0.3">
      <c r="A16" s="93"/>
      <c r="B16" s="93"/>
      <c r="C16" s="93" t="s">
        <v>821</v>
      </c>
      <c r="D16" s="93" t="s">
        <v>822</v>
      </c>
      <c r="E16" s="93" t="s">
        <v>823</v>
      </c>
      <c r="F16" s="94" t="s">
        <v>824</v>
      </c>
      <c r="G16" s="257" t="s">
        <v>825</v>
      </c>
      <c r="H16" s="258"/>
      <c r="I16" s="93" t="s">
        <v>826</v>
      </c>
      <c r="J16" s="257" t="s">
        <v>827</v>
      </c>
      <c r="K16" s="258"/>
      <c r="L16" s="93" t="s">
        <v>828</v>
      </c>
      <c r="M16" s="257" t="s">
        <v>829</v>
      </c>
      <c r="N16" s="258"/>
      <c r="O16" s="93" t="s">
        <v>830</v>
      </c>
      <c r="P16" s="257" t="s">
        <v>831</v>
      </c>
      <c r="Q16" s="258"/>
      <c r="R16" s="95" t="s">
        <v>832</v>
      </c>
      <c r="S16" s="257" t="s">
        <v>833</v>
      </c>
      <c r="T16" s="258"/>
      <c r="U16" s="96" t="s">
        <v>834</v>
      </c>
      <c r="V16" s="257" t="s">
        <v>835</v>
      </c>
      <c r="W16" s="258"/>
      <c r="X16" s="93" t="s">
        <v>836</v>
      </c>
      <c r="Y16" s="271" t="s">
        <v>837</v>
      </c>
      <c r="Z16" s="272"/>
      <c r="AA16" s="94" t="s">
        <v>838</v>
      </c>
      <c r="AB16" s="97" t="s">
        <v>839</v>
      </c>
      <c r="AC16" s="271" t="s">
        <v>840</v>
      </c>
      <c r="AD16" s="272"/>
      <c r="AE16" s="97" t="s">
        <v>841</v>
      </c>
      <c r="AF16" s="257" t="s">
        <v>842</v>
      </c>
      <c r="AG16" s="258"/>
      <c r="AH16" s="93" t="s">
        <v>843</v>
      </c>
      <c r="AI16" s="257" t="s">
        <v>844</v>
      </c>
      <c r="AJ16" s="258"/>
      <c r="AK16" s="93" t="s">
        <v>845</v>
      </c>
      <c r="AM16" s="229"/>
    </row>
    <row r="17" spans="1:40" s="100" customFormat="1" ht="31.8" customHeight="1" x14ac:dyDescent="0.35">
      <c r="A17" s="213"/>
      <c r="B17" s="213"/>
      <c r="C17" s="213"/>
      <c r="D17" s="214" t="s">
        <v>846</v>
      </c>
      <c r="E17" s="214" t="s">
        <v>847</v>
      </c>
      <c r="F17" s="259" t="s">
        <v>848</v>
      </c>
      <c r="G17" s="261" t="s">
        <v>849</v>
      </c>
      <c r="H17" s="262"/>
      <c r="I17" s="214" t="s">
        <v>850</v>
      </c>
      <c r="J17" s="261" t="s">
        <v>851</v>
      </c>
      <c r="K17" s="262"/>
      <c r="L17" s="214" t="s">
        <v>852</v>
      </c>
      <c r="M17" s="261" t="s">
        <v>853</v>
      </c>
      <c r="N17" s="262"/>
      <c r="O17" s="214" t="s">
        <v>854</v>
      </c>
      <c r="P17" s="261" t="s">
        <v>855</v>
      </c>
      <c r="Q17" s="262"/>
      <c r="R17" s="215" t="s">
        <v>856</v>
      </c>
      <c r="S17" s="263" t="s">
        <v>857</v>
      </c>
      <c r="T17" s="264"/>
      <c r="U17" s="216" t="s">
        <v>858</v>
      </c>
      <c r="V17" s="263" t="s">
        <v>859</v>
      </c>
      <c r="W17" s="264"/>
      <c r="X17" s="214" t="s">
        <v>860</v>
      </c>
      <c r="Y17" s="267" t="s">
        <v>861</v>
      </c>
      <c r="Z17" s="268"/>
      <c r="AA17" s="259" t="s">
        <v>862</v>
      </c>
      <c r="AB17" s="265" t="s">
        <v>863</v>
      </c>
      <c r="AC17" s="267" t="s">
        <v>864</v>
      </c>
      <c r="AD17" s="268"/>
      <c r="AE17" s="265" t="s">
        <v>865</v>
      </c>
      <c r="AF17" s="261" t="s">
        <v>866</v>
      </c>
      <c r="AG17" s="262"/>
      <c r="AH17" s="214" t="s">
        <v>867</v>
      </c>
      <c r="AI17" s="261" t="s">
        <v>868</v>
      </c>
      <c r="AJ17" s="262"/>
      <c r="AK17" s="99" t="s">
        <v>869</v>
      </c>
      <c r="AL17" s="237" t="s">
        <v>1173</v>
      </c>
      <c r="AM17" s="238" t="s">
        <v>1142</v>
      </c>
      <c r="AN17" s="237" t="s">
        <v>1141</v>
      </c>
    </row>
    <row r="18" spans="1:40" s="100" customFormat="1" ht="43.8" customHeight="1" x14ac:dyDescent="0.3">
      <c r="A18" s="217"/>
      <c r="B18" s="217" t="s">
        <v>870</v>
      </c>
      <c r="C18" s="208" t="s">
        <v>871</v>
      </c>
      <c r="D18" s="208" t="s">
        <v>872</v>
      </c>
      <c r="E18" s="208" t="s">
        <v>873</v>
      </c>
      <c r="F18" s="260"/>
      <c r="G18" s="288" t="s">
        <v>874</v>
      </c>
      <c r="H18" s="289"/>
      <c r="I18" s="208" t="s">
        <v>875</v>
      </c>
      <c r="J18" s="288" t="s">
        <v>874</v>
      </c>
      <c r="K18" s="289"/>
      <c r="L18" s="208" t="s">
        <v>875</v>
      </c>
      <c r="M18" s="288" t="s">
        <v>876</v>
      </c>
      <c r="N18" s="289"/>
      <c r="O18" s="208" t="s">
        <v>877</v>
      </c>
      <c r="P18" s="288" t="s">
        <v>878</v>
      </c>
      <c r="Q18" s="289"/>
      <c r="R18" s="218" t="s">
        <v>875</v>
      </c>
      <c r="S18" s="288"/>
      <c r="T18" s="289"/>
      <c r="U18" s="219" t="s">
        <v>875</v>
      </c>
      <c r="V18" s="288" t="s">
        <v>879</v>
      </c>
      <c r="W18" s="289"/>
      <c r="X18" s="208" t="s">
        <v>875</v>
      </c>
      <c r="Y18" s="269"/>
      <c r="Z18" s="270"/>
      <c r="AA18" s="260"/>
      <c r="AB18" s="266"/>
      <c r="AC18" s="269"/>
      <c r="AD18" s="270"/>
      <c r="AE18" s="266"/>
      <c r="AF18" s="288"/>
      <c r="AG18" s="289"/>
      <c r="AH18" s="208" t="s">
        <v>875</v>
      </c>
      <c r="AI18" s="288"/>
      <c r="AJ18" s="289"/>
      <c r="AK18" s="99" t="s">
        <v>875</v>
      </c>
      <c r="AL18" s="239"/>
      <c r="AM18" s="240"/>
      <c r="AN18" s="239"/>
    </row>
    <row r="19" spans="1:40" s="101" customFormat="1" ht="27.6" customHeight="1" x14ac:dyDescent="0.3">
      <c r="A19" s="205" t="s">
        <v>880</v>
      </c>
      <c r="B19" s="206"/>
      <c r="C19" s="207" t="s">
        <v>881</v>
      </c>
      <c r="D19" s="204" t="s">
        <v>882</v>
      </c>
      <c r="E19" s="204"/>
      <c r="F19" s="208"/>
      <c r="G19" s="208"/>
      <c r="H19" s="208" t="s">
        <v>883</v>
      </c>
      <c r="I19" s="204"/>
      <c r="J19" s="209"/>
      <c r="K19" s="208" t="s">
        <v>883</v>
      </c>
      <c r="L19" s="204"/>
      <c r="M19" s="209"/>
      <c r="N19" s="208" t="s">
        <v>884</v>
      </c>
      <c r="O19" s="204"/>
      <c r="P19" s="209"/>
      <c r="Q19" s="208" t="s">
        <v>885</v>
      </c>
      <c r="R19" s="204"/>
      <c r="S19" s="209"/>
      <c r="T19" s="208" t="s">
        <v>884</v>
      </c>
      <c r="U19" s="204"/>
      <c r="V19" s="209"/>
      <c r="W19" s="208" t="s">
        <v>886</v>
      </c>
      <c r="X19" s="204"/>
      <c r="Y19" s="210"/>
      <c r="Z19" s="210" t="s">
        <v>887</v>
      </c>
      <c r="AA19" s="211"/>
      <c r="AB19" s="212"/>
      <c r="AC19" s="210"/>
      <c r="AD19" s="210" t="s">
        <v>888</v>
      </c>
      <c r="AE19" s="212"/>
      <c r="AF19" s="209"/>
      <c r="AG19" s="208" t="s">
        <v>889</v>
      </c>
      <c r="AH19" s="204"/>
      <c r="AI19" s="209"/>
      <c r="AJ19" s="208" t="s">
        <v>889</v>
      </c>
      <c r="AK19" s="99"/>
      <c r="AL19" s="241" t="s">
        <v>1171</v>
      </c>
      <c r="AM19" s="242" t="s">
        <v>1172</v>
      </c>
      <c r="AN19" s="241" t="s">
        <v>1172</v>
      </c>
    </row>
    <row r="20" spans="1:40" ht="17.399999999999999" x14ac:dyDescent="0.25">
      <c r="A20" s="102" t="s">
        <v>890</v>
      </c>
      <c r="B20" s="103" t="s">
        <v>891</v>
      </c>
      <c r="C20" s="104"/>
      <c r="D20" s="104"/>
      <c r="E20" s="105">
        <f t="shared" ref="E20:E83" si="0">C20*D20</f>
        <v>0</v>
      </c>
      <c r="F20" s="106"/>
      <c r="G20" s="107"/>
      <c r="H20" s="108" t="s">
        <v>892</v>
      </c>
      <c r="I20" s="109">
        <f t="shared" ref="I20:I51" si="1">E20*G20/1000000</f>
        <v>0</v>
      </c>
      <c r="J20" s="107"/>
      <c r="K20" s="108" t="s">
        <v>893</v>
      </c>
      <c r="L20" s="109">
        <f t="shared" ref="L20:L51" si="2">E20*J20/1000000</f>
        <v>0</v>
      </c>
      <c r="M20" s="107"/>
      <c r="N20" s="108" t="s">
        <v>894</v>
      </c>
      <c r="O20" s="109">
        <f t="shared" ref="O20:O51" si="3">E20*M20/1000000</f>
        <v>0</v>
      </c>
      <c r="P20" s="107"/>
      <c r="Q20" s="108" t="s">
        <v>895</v>
      </c>
      <c r="R20" s="109">
        <f t="shared" ref="R20:R51" si="4">E20*P20/1000000</f>
        <v>0</v>
      </c>
      <c r="S20" s="107"/>
      <c r="T20" s="108" t="s">
        <v>896</v>
      </c>
      <c r="U20" s="109">
        <f t="shared" ref="U20:U51" si="5">E20*S20/1000000</f>
        <v>0</v>
      </c>
      <c r="V20" s="107"/>
      <c r="W20" s="108" t="s">
        <v>896</v>
      </c>
      <c r="X20" s="109">
        <f t="shared" ref="X20:X51" si="6">E20*V20/1000000</f>
        <v>0</v>
      </c>
      <c r="Y20" s="110"/>
      <c r="Z20" s="111">
        <v>126</v>
      </c>
      <c r="AA20" s="112"/>
      <c r="AB20" s="109">
        <f t="shared" ref="AB20:AB51" si="7">AA20*E20*F20*Y20/1000000</f>
        <v>0</v>
      </c>
      <c r="AC20" s="110"/>
      <c r="AD20" s="113">
        <f>Z20/10</f>
        <v>12.6</v>
      </c>
      <c r="AE20" s="109">
        <f t="shared" ref="AE20:AE51" si="8">AA20*E20*F20*AC20/1000000</f>
        <v>0</v>
      </c>
      <c r="AF20" s="114"/>
      <c r="AG20" s="115">
        <v>2</v>
      </c>
      <c r="AH20" s="109">
        <f t="shared" ref="AH20:AH51" si="9">E20*V20*AF20/100/1000000</f>
        <v>0</v>
      </c>
      <c r="AI20" s="114"/>
      <c r="AJ20" s="115">
        <v>35</v>
      </c>
      <c r="AK20" s="109">
        <f>AH20*AI20</f>
        <v>0</v>
      </c>
      <c r="AL20" s="115">
        <v>2.1999999999999999E-2</v>
      </c>
      <c r="AM20" s="222">
        <v>33</v>
      </c>
      <c r="AN20" s="115">
        <v>69.3</v>
      </c>
    </row>
    <row r="21" spans="1:40" ht="17.399999999999999" x14ac:dyDescent="0.25">
      <c r="A21" s="116" t="s">
        <v>890</v>
      </c>
      <c r="B21" s="117" t="s">
        <v>897</v>
      </c>
      <c r="C21" s="104"/>
      <c r="D21" s="104"/>
      <c r="E21" s="105">
        <f t="shared" si="0"/>
        <v>0</v>
      </c>
      <c r="F21" s="106"/>
      <c r="G21" s="107"/>
      <c r="H21" s="108">
        <v>1.29</v>
      </c>
      <c r="I21" s="109">
        <f t="shared" si="1"/>
        <v>0</v>
      </c>
      <c r="J21" s="107"/>
      <c r="K21" s="108">
        <v>6.49</v>
      </c>
      <c r="L21" s="109">
        <f t="shared" si="2"/>
        <v>0</v>
      </c>
      <c r="M21" s="107"/>
      <c r="N21" s="108">
        <v>0.28999999999999998</v>
      </c>
      <c r="O21" s="109">
        <f t="shared" si="3"/>
        <v>0</v>
      </c>
      <c r="P21" s="107"/>
      <c r="Q21" s="108">
        <v>2E-3</v>
      </c>
      <c r="R21" s="109">
        <f t="shared" si="4"/>
        <v>0</v>
      </c>
      <c r="S21" s="107"/>
      <c r="T21" s="108">
        <v>2.2000000000000001E-3</v>
      </c>
      <c r="U21" s="109">
        <f t="shared" si="5"/>
        <v>0</v>
      </c>
      <c r="V21" s="107"/>
      <c r="W21" s="108">
        <v>2.2000000000000001E-3</v>
      </c>
      <c r="X21" s="109">
        <f t="shared" si="6"/>
        <v>0</v>
      </c>
      <c r="Y21" s="110"/>
      <c r="Z21" s="111">
        <v>126</v>
      </c>
      <c r="AA21" s="112"/>
      <c r="AB21" s="109">
        <f t="shared" si="7"/>
        <v>0</v>
      </c>
      <c r="AC21" s="110"/>
      <c r="AD21" s="113">
        <f t="shared" ref="AD21:AD83" si="10">Z21/10</f>
        <v>12.6</v>
      </c>
      <c r="AE21" s="109">
        <f t="shared" si="8"/>
        <v>0</v>
      </c>
      <c r="AF21" s="114"/>
      <c r="AG21" s="115">
        <v>30</v>
      </c>
      <c r="AH21" s="109">
        <f t="shared" si="9"/>
        <v>0</v>
      </c>
      <c r="AI21" s="114"/>
      <c r="AJ21" s="115">
        <v>1.66</v>
      </c>
      <c r="AK21" s="109">
        <f t="shared" ref="AK21:AK83" si="11">AH21*AI21</f>
        <v>0</v>
      </c>
      <c r="AL21" s="115">
        <v>0.01</v>
      </c>
      <c r="AM21" s="222">
        <v>25</v>
      </c>
      <c r="AN21" s="115">
        <v>69.3</v>
      </c>
    </row>
    <row r="22" spans="1:40" ht="17.399999999999999" x14ac:dyDescent="0.25">
      <c r="A22" s="116" t="s">
        <v>890</v>
      </c>
      <c r="B22" s="117" t="s">
        <v>898</v>
      </c>
      <c r="C22" s="104"/>
      <c r="D22" s="104"/>
      <c r="E22" s="105">
        <f t="shared" si="0"/>
        <v>0</v>
      </c>
      <c r="F22" s="106"/>
      <c r="G22" s="107"/>
      <c r="H22" s="118">
        <v>0.48499999999999999</v>
      </c>
      <c r="I22" s="109">
        <f t="shared" si="1"/>
        <v>0</v>
      </c>
      <c r="J22" s="107"/>
      <c r="K22" s="108">
        <v>3.92</v>
      </c>
      <c r="L22" s="109">
        <f t="shared" si="2"/>
        <v>0</v>
      </c>
      <c r="M22" s="107"/>
      <c r="N22" s="108">
        <v>0.53</v>
      </c>
      <c r="O22" s="109">
        <f t="shared" si="3"/>
        <v>0</v>
      </c>
      <c r="P22" s="107"/>
      <c r="Q22" s="115">
        <v>9.2200000000000004E-2</v>
      </c>
      <c r="R22" s="109">
        <f t="shared" si="4"/>
        <v>0</v>
      </c>
      <c r="S22" s="107"/>
      <c r="T22" s="108">
        <v>2.2000000000000001E-3</v>
      </c>
      <c r="U22" s="109">
        <f t="shared" si="5"/>
        <v>0</v>
      </c>
      <c r="V22" s="107"/>
      <c r="W22" s="108">
        <v>2.2000000000000001E-3</v>
      </c>
      <c r="X22" s="109">
        <f t="shared" si="6"/>
        <v>0</v>
      </c>
      <c r="Y22" s="110"/>
      <c r="Z22" s="111">
        <v>126</v>
      </c>
      <c r="AA22" s="112"/>
      <c r="AB22" s="109">
        <f t="shared" si="7"/>
        <v>0</v>
      </c>
      <c r="AC22" s="110"/>
      <c r="AD22" s="113">
        <f t="shared" si="10"/>
        <v>12.6</v>
      </c>
      <c r="AE22" s="109">
        <f t="shared" si="8"/>
        <v>0</v>
      </c>
      <c r="AF22" s="114"/>
      <c r="AG22" s="115">
        <v>25</v>
      </c>
      <c r="AH22" s="109">
        <f t="shared" si="9"/>
        <v>0</v>
      </c>
      <c r="AI22" s="114"/>
      <c r="AJ22" s="115">
        <v>1.79</v>
      </c>
      <c r="AK22" s="109">
        <f t="shared" si="11"/>
        <v>0</v>
      </c>
      <c r="AL22" s="115">
        <v>0.01</v>
      </c>
      <c r="AM22" s="222">
        <v>3.8</v>
      </c>
      <c r="AN22" s="115">
        <v>69.3</v>
      </c>
    </row>
    <row r="23" spans="1:40" ht="17.399999999999999" x14ac:dyDescent="0.25">
      <c r="A23" s="116" t="s">
        <v>890</v>
      </c>
      <c r="B23" s="117" t="s">
        <v>899</v>
      </c>
      <c r="C23" s="104"/>
      <c r="D23" s="104"/>
      <c r="E23" s="105">
        <f t="shared" si="0"/>
        <v>0</v>
      </c>
      <c r="F23" s="106"/>
      <c r="G23" s="107"/>
      <c r="H23" s="108">
        <v>0.255</v>
      </c>
      <c r="I23" s="109">
        <f t="shared" si="1"/>
        <v>0</v>
      </c>
      <c r="J23" s="107"/>
      <c r="K23" s="108">
        <v>2.04</v>
      </c>
      <c r="L23" s="109">
        <f t="shared" si="2"/>
        <v>0</v>
      </c>
      <c r="M23" s="107"/>
      <c r="N23" s="108">
        <v>0.251</v>
      </c>
      <c r="O23" s="109">
        <f t="shared" si="3"/>
        <v>0</v>
      </c>
      <c r="P23" s="107"/>
      <c r="Q23" s="115">
        <v>0.1043</v>
      </c>
      <c r="R23" s="109">
        <f t="shared" si="4"/>
        <v>0</v>
      </c>
      <c r="S23" s="107"/>
      <c r="T23" s="108">
        <v>2.2000000000000001E-3</v>
      </c>
      <c r="U23" s="109">
        <f t="shared" si="5"/>
        <v>0</v>
      </c>
      <c r="V23" s="107"/>
      <c r="W23" s="108">
        <v>2.2000000000000001E-3</v>
      </c>
      <c r="X23" s="109">
        <f t="shared" si="6"/>
        <v>0</v>
      </c>
      <c r="Y23" s="110"/>
      <c r="Z23" s="111">
        <v>126</v>
      </c>
      <c r="AA23" s="112"/>
      <c r="AB23" s="109">
        <f t="shared" si="7"/>
        <v>0</v>
      </c>
      <c r="AC23" s="110"/>
      <c r="AD23" s="113">
        <f t="shared" si="10"/>
        <v>12.6</v>
      </c>
      <c r="AE23" s="109">
        <f t="shared" si="8"/>
        <v>0</v>
      </c>
      <c r="AF23" s="114"/>
      <c r="AG23" s="115">
        <v>25</v>
      </c>
      <c r="AH23" s="109">
        <f t="shared" si="9"/>
        <v>0</v>
      </c>
      <c r="AI23" s="114"/>
      <c r="AJ23" s="115">
        <v>1.79</v>
      </c>
      <c r="AK23" s="109">
        <f t="shared" si="11"/>
        <v>0</v>
      </c>
      <c r="AL23" s="115">
        <v>6.0000000000000001E-3</v>
      </c>
      <c r="AM23" s="222">
        <v>3.8</v>
      </c>
      <c r="AN23" s="115">
        <v>69.3</v>
      </c>
    </row>
    <row r="24" spans="1:40" ht="17.399999999999999" x14ac:dyDescent="0.25">
      <c r="A24" s="116" t="s">
        <v>890</v>
      </c>
      <c r="B24" s="117" t="s">
        <v>900</v>
      </c>
      <c r="C24" s="104"/>
      <c r="D24" s="104"/>
      <c r="E24" s="105">
        <f t="shared" si="0"/>
        <v>0</v>
      </c>
      <c r="F24" s="106"/>
      <c r="G24" s="107"/>
      <c r="H24" s="118">
        <v>9.7000000000000003E-2</v>
      </c>
      <c r="I24" s="109">
        <f t="shared" si="1"/>
        <v>0</v>
      </c>
      <c r="J24" s="107"/>
      <c r="K24" s="108">
        <v>1.82</v>
      </c>
      <c r="L24" s="109">
        <f t="shared" si="2"/>
        <v>0</v>
      </c>
      <c r="M24" s="107"/>
      <c r="N24" s="108">
        <v>0.11899999999999999</v>
      </c>
      <c r="O24" s="109">
        <f t="shared" si="3"/>
        <v>0</v>
      </c>
      <c r="P24" s="107"/>
      <c r="Q24" s="115">
        <v>3.4200000000000001E-2</v>
      </c>
      <c r="R24" s="109">
        <f t="shared" si="4"/>
        <v>0</v>
      </c>
      <c r="S24" s="107"/>
      <c r="T24" s="108">
        <v>1.1000000000000001E-3</v>
      </c>
      <c r="U24" s="109">
        <f t="shared" si="5"/>
        <v>0</v>
      </c>
      <c r="V24" s="107"/>
      <c r="W24" s="108">
        <v>1.1000000000000001E-3</v>
      </c>
      <c r="X24" s="109">
        <f t="shared" si="6"/>
        <v>0</v>
      </c>
      <c r="Y24" s="110"/>
      <c r="Z24" s="111">
        <v>126</v>
      </c>
      <c r="AA24" s="112"/>
      <c r="AB24" s="109">
        <f t="shared" si="7"/>
        <v>0</v>
      </c>
      <c r="AC24" s="110"/>
      <c r="AD24" s="113">
        <f t="shared" si="10"/>
        <v>12.6</v>
      </c>
      <c r="AE24" s="109">
        <f t="shared" si="8"/>
        <v>0</v>
      </c>
      <c r="AF24" s="114"/>
      <c r="AG24" s="115">
        <v>15</v>
      </c>
      <c r="AH24" s="109">
        <f t="shared" si="9"/>
        <v>0</v>
      </c>
      <c r="AI24" s="114"/>
      <c r="AJ24" s="115">
        <v>2.14</v>
      </c>
      <c r="AK24" s="109">
        <f t="shared" si="11"/>
        <v>0</v>
      </c>
      <c r="AL24" s="115">
        <v>2E-3</v>
      </c>
      <c r="AM24" s="222">
        <v>3.8</v>
      </c>
      <c r="AN24" s="115">
        <v>69.3</v>
      </c>
    </row>
    <row r="25" spans="1:40" ht="17.399999999999999" x14ac:dyDescent="0.25">
      <c r="A25" s="116" t="s">
        <v>890</v>
      </c>
      <c r="B25" s="117" t="s">
        <v>901</v>
      </c>
      <c r="C25" s="104"/>
      <c r="D25" s="104"/>
      <c r="E25" s="105">
        <f t="shared" si="0"/>
        <v>0</v>
      </c>
      <c r="F25" s="106"/>
      <c r="G25" s="107"/>
      <c r="H25" s="118">
        <v>6.0999999999999999E-2</v>
      </c>
      <c r="I25" s="109">
        <f t="shared" si="1"/>
        <v>0</v>
      </c>
      <c r="J25" s="107"/>
      <c r="K25" s="108">
        <v>0.62</v>
      </c>
      <c r="L25" s="109">
        <f t="shared" si="2"/>
        <v>0</v>
      </c>
      <c r="M25" s="107"/>
      <c r="N25" s="108">
        <v>6.5000000000000002E-2</v>
      </c>
      <c r="O25" s="109">
        <f t="shared" si="3"/>
        <v>0</v>
      </c>
      <c r="P25" s="107"/>
      <c r="Q25" s="115">
        <v>3.4200000000000001E-2</v>
      </c>
      <c r="R25" s="109">
        <f t="shared" si="4"/>
        <v>0</v>
      </c>
      <c r="S25" s="107"/>
      <c r="T25" s="108">
        <v>1.1000000000000001E-3</v>
      </c>
      <c r="U25" s="109">
        <f t="shared" si="5"/>
        <v>0</v>
      </c>
      <c r="V25" s="107"/>
      <c r="W25" s="108">
        <v>1.1000000000000001E-3</v>
      </c>
      <c r="X25" s="109">
        <f t="shared" si="6"/>
        <v>0</v>
      </c>
      <c r="Y25" s="110"/>
      <c r="Z25" s="111">
        <v>126</v>
      </c>
      <c r="AA25" s="112"/>
      <c r="AB25" s="109">
        <f t="shared" si="7"/>
        <v>0</v>
      </c>
      <c r="AC25" s="110"/>
      <c r="AD25" s="113">
        <f t="shared" si="10"/>
        <v>12.6</v>
      </c>
      <c r="AE25" s="109">
        <f t="shared" si="8"/>
        <v>0</v>
      </c>
      <c r="AF25" s="114"/>
      <c r="AG25" s="115">
        <v>15</v>
      </c>
      <c r="AH25" s="109">
        <f t="shared" si="9"/>
        <v>0</v>
      </c>
      <c r="AI25" s="114"/>
      <c r="AJ25" s="115">
        <v>2.14</v>
      </c>
      <c r="AK25" s="109">
        <f t="shared" si="11"/>
        <v>0</v>
      </c>
      <c r="AL25" s="115">
        <v>2E-3</v>
      </c>
      <c r="AM25" s="222">
        <v>3.8</v>
      </c>
      <c r="AN25" s="115">
        <v>69.3</v>
      </c>
    </row>
    <row r="26" spans="1:40" ht="17.399999999999999" x14ac:dyDescent="0.25">
      <c r="A26" s="116" t="s">
        <v>890</v>
      </c>
      <c r="B26" s="117" t="s">
        <v>902</v>
      </c>
      <c r="C26" s="104"/>
      <c r="D26" s="104"/>
      <c r="E26" s="105">
        <f t="shared" si="0"/>
        <v>0</v>
      </c>
      <c r="F26" s="106"/>
      <c r="G26" s="107"/>
      <c r="H26" s="118">
        <v>6.0999999999999999E-2</v>
      </c>
      <c r="I26" s="109">
        <f t="shared" si="1"/>
        <v>0</v>
      </c>
      <c r="J26" s="107"/>
      <c r="K26" s="108">
        <v>0.62</v>
      </c>
      <c r="L26" s="109">
        <f t="shared" si="2"/>
        <v>0</v>
      </c>
      <c r="M26" s="107"/>
      <c r="N26" s="108">
        <v>6.5000000000000002E-2</v>
      </c>
      <c r="O26" s="109">
        <f t="shared" si="3"/>
        <v>0</v>
      </c>
      <c r="P26" s="107"/>
      <c r="Q26" s="115">
        <v>1.23E-2</v>
      </c>
      <c r="R26" s="109">
        <f t="shared" si="4"/>
        <v>0</v>
      </c>
      <c r="S26" s="107"/>
      <c r="T26" s="108">
        <v>1.4E-3</v>
      </c>
      <c r="U26" s="109">
        <f t="shared" si="5"/>
        <v>0</v>
      </c>
      <c r="V26" s="107"/>
      <c r="W26" s="108">
        <v>1.4E-3</v>
      </c>
      <c r="X26" s="109">
        <f t="shared" si="6"/>
        <v>0</v>
      </c>
      <c r="Y26" s="110"/>
      <c r="Z26" s="111">
        <v>126</v>
      </c>
      <c r="AA26" s="112"/>
      <c r="AB26" s="109">
        <f t="shared" si="7"/>
        <v>0</v>
      </c>
      <c r="AC26" s="110"/>
      <c r="AD26" s="113">
        <f t="shared" si="10"/>
        <v>12.6</v>
      </c>
      <c r="AE26" s="109">
        <f t="shared" si="8"/>
        <v>0</v>
      </c>
      <c r="AF26" s="114"/>
      <c r="AG26" s="115">
        <v>15</v>
      </c>
      <c r="AH26" s="109">
        <f t="shared" si="9"/>
        <v>0</v>
      </c>
      <c r="AI26" s="114"/>
      <c r="AJ26" s="115">
        <v>2.14</v>
      </c>
      <c r="AK26" s="109">
        <f t="shared" si="11"/>
        <v>0</v>
      </c>
      <c r="AL26" s="115">
        <v>1.2999999999999999E-3</v>
      </c>
      <c r="AM26" s="222">
        <v>3.8</v>
      </c>
      <c r="AN26" s="115">
        <v>69.3</v>
      </c>
    </row>
    <row r="27" spans="1:40" ht="17.399999999999999" x14ac:dyDescent="0.25">
      <c r="A27" s="116" t="s">
        <v>890</v>
      </c>
      <c r="B27" s="117" t="s">
        <v>903</v>
      </c>
      <c r="C27" s="104"/>
      <c r="D27" s="104"/>
      <c r="E27" s="105">
        <f t="shared" si="0"/>
        <v>0</v>
      </c>
      <c r="F27" s="106"/>
      <c r="G27" s="107"/>
      <c r="H27" s="118">
        <v>6.0999999999999999E-2</v>
      </c>
      <c r="I27" s="109">
        <f t="shared" si="1"/>
        <v>0</v>
      </c>
      <c r="J27" s="107"/>
      <c r="K27" s="108">
        <v>0.62</v>
      </c>
      <c r="L27" s="109">
        <f t="shared" si="2"/>
        <v>0</v>
      </c>
      <c r="M27" s="107"/>
      <c r="N27" s="108">
        <v>6.5000000000000002E-2</v>
      </c>
      <c r="O27" s="109">
        <f t="shared" si="3"/>
        <v>0</v>
      </c>
      <c r="P27" s="107"/>
      <c r="Q27" s="115">
        <v>1.23E-2</v>
      </c>
      <c r="R27" s="109">
        <f t="shared" si="4"/>
        <v>0</v>
      </c>
      <c r="S27" s="107"/>
      <c r="T27" s="108">
        <v>1.4E-3</v>
      </c>
      <c r="U27" s="109">
        <f t="shared" si="5"/>
        <v>0</v>
      </c>
      <c r="V27" s="107"/>
      <c r="W27" s="108">
        <v>1.4E-3</v>
      </c>
      <c r="X27" s="109">
        <f t="shared" si="6"/>
        <v>0</v>
      </c>
      <c r="Y27" s="110"/>
      <c r="Z27" s="111">
        <v>126</v>
      </c>
      <c r="AA27" s="112"/>
      <c r="AB27" s="109">
        <f t="shared" si="7"/>
        <v>0</v>
      </c>
      <c r="AC27" s="110"/>
      <c r="AD27" s="113">
        <f t="shared" si="10"/>
        <v>12.6</v>
      </c>
      <c r="AE27" s="109">
        <f t="shared" si="8"/>
        <v>0</v>
      </c>
      <c r="AF27" s="114"/>
      <c r="AG27" s="115">
        <v>15</v>
      </c>
      <c r="AH27" s="109">
        <f t="shared" si="9"/>
        <v>0</v>
      </c>
      <c r="AI27" s="114"/>
      <c r="AJ27" s="115">
        <v>2.14</v>
      </c>
      <c r="AK27" s="109">
        <f t="shared" si="11"/>
        <v>0</v>
      </c>
      <c r="AL27" s="115">
        <v>1.2999999999999999E-3</v>
      </c>
      <c r="AM27" s="222">
        <v>3.8</v>
      </c>
      <c r="AN27" s="115">
        <v>69.3</v>
      </c>
    </row>
    <row r="28" spans="1:40" ht="17.399999999999999" x14ac:dyDescent="0.25">
      <c r="A28" s="116" t="s">
        <v>890</v>
      </c>
      <c r="B28" s="117" t="s">
        <v>904</v>
      </c>
      <c r="C28" s="104"/>
      <c r="D28" s="104"/>
      <c r="E28" s="105">
        <f t="shared" si="0"/>
        <v>0</v>
      </c>
      <c r="F28" s="106"/>
      <c r="G28" s="107"/>
      <c r="H28" s="119">
        <v>3.09</v>
      </c>
      <c r="I28" s="109">
        <f t="shared" si="1"/>
        <v>0</v>
      </c>
      <c r="J28" s="107"/>
      <c r="K28" s="120" t="s">
        <v>905</v>
      </c>
      <c r="L28" s="109">
        <f t="shared" si="2"/>
        <v>0</v>
      </c>
      <c r="M28" s="107"/>
      <c r="N28" s="120" t="s">
        <v>906</v>
      </c>
      <c r="O28" s="109">
        <f t="shared" si="3"/>
        <v>0</v>
      </c>
      <c r="P28" s="107"/>
      <c r="Q28" s="115">
        <v>2.5000000000000001E-3</v>
      </c>
      <c r="R28" s="109">
        <f t="shared" si="4"/>
        <v>0</v>
      </c>
      <c r="S28" s="107"/>
      <c r="T28" s="115">
        <v>2.3E-3</v>
      </c>
      <c r="U28" s="109">
        <f t="shared" si="5"/>
        <v>0</v>
      </c>
      <c r="V28" s="107"/>
      <c r="W28" s="115">
        <v>2.3E-3</v>
      </c>
      <c r="X28" s="109">
        <f t="shared" si="6"/>
        <v>0</v>
      </c>
      <c r="Y28" s="110"/>
      <c r="Z28" s="111">
        <v>225</v>
      </c>
      <c r="AA28" s="112"/>
      <c r="AB28" s="109">
        <f t="shared" si="7"/>
        <v>0</v>
      </c>
      <c r="AC28" s="110"/>
      <c r="AD28" s="113">
        <f t="shared" si="10"/>
        <v>22.5</v>
      </c>
      <c r="AE28" s="109">
        <f t="shared" si="8"/>
        <v>0</v>
      </c>
      <c r="AF28" s="114"/>
      <c r="AG28" s="115">
        <v>30</v>
      </c>
      <c r="AH28" s="109">
        <f t="shared" si="9"/>
        <v>0</v>
      </c>
      <c r="AI28" s="114"/>
      <c r="AJ28" s="115">
        <v>1.66</v>
      </c>
      <c r="AK28" s="109">
        <f t="shared" si="11"/>
        <v>0</v>
      </c>
      <c r="AL28" s="115">
        <v>0.01</v>
      </c>
      <c r="AM28" s="222">
        <v>33</v>
      </c>
      <c r="AN28" s="115">
        <v>69.3</v>
      </c>
    </row>
    <row r="29" spans="1:40" x14ac:dyDescent="0.25">
      <c r="A29" s="116" t="s">
        <v>890</v>
      </c>
      <c r="B29" s="117" t="s">
        <v>907</v>
      </c>
      <c r="C29" s="104"/>
      <c r="D29" s="104"/>
      <c r="E29" s="105">
        <f t="shared" si="0"/>
        <v>0</v>
      </c>
      <c r="F29" s="106"/>
      <c r="G29" s="107"/>
      <c r="H29" s="119">
        <v>0.56299999999999994</v>
      </c>
      <c r="I29" s="109">
        <f t="shared" si="1"/>
        <v>0</v>
      </c>
      <c r="J29" s="107"/>
      <c r="K29" s="120" t="s">
        <v>908</v>
      </c>
      <c r="L29" s="109">
        <f t="shared" si="2"/>
        <v>0</v>
      </c>
      <c r="M29" s="107"/>
      <c r="N29" s="120" t="s">
        <v>909</v>
      </c>
      <c r="O29" s="109">
        <f t="shared" si="3"/>
        <v>0</v>
      </c>
      <c r="P29" s="107"/>
      <c r="Q29" s="115">
        <v>7.5800000000000006E-2</v>
      </c>
      <c r="R29" s="109">
        <f t="shared" si="4"/>
        <v>0</v>
      </c>
      <c r="S29" s="107"/>
      <c r="T29" s="115">
        <v>2.3E-3</v>
      </c>
      <c r="U29" s="109">
        <f t="shared" si="5"/>
        <v>0</v>
      </c>
      <c r="V29" s="107"/>
      <c r="W29" s="115">
        <v>2.3E-3</v>
      </c>
      <c r="X29" s="109">
        <f t="shared" si="6"/>
        <v>0</v>
      </c>
      <c r="Y29" s="110"/>
      <c r="Z29" s="111">
        <v>225</v>
      </c>
      <c r="AA29" s="112"/>
      <c r="AB29" s="109">
        <f t="shared" si="7"/>
        <v>0</v>
      </c>
      <c r="AC29" s="110"/>
      <c r="AD29" s="113">
        <f t="shared" si="10"/>
        <v>22.5</v>
      </c>
      <c r="AE29" s="109">
        <f t="shared" si="8"/>
        <v>0</v>
      </c>
      <c r="AF29" s="114"/>
      <c r="AG29" s="115">
        <v>25</v>
      </c>
      <c r="AH29" s="109">
        <f t="shared" si="9"/>
        <v>0</v>
      </c>
      <c r="AI29" s="114"/>
      <c r="AJ29" s="115">
        <v>1.79</v>
      </c>
      <c r="AK29" s="109">
        <f t="shared" si="11"/>
        <v>0</v>
      </c>
      <c r="AL29" s="115">
        <v>2.5000000000000001E-2</v>
      </c>
      <c r="AM29" s="222">
        <v>3.8</v>
      </c>
      <c r="AN29" s="115">
        <v>69.3</v>
      </c>
    </row>
    <row r="30" spans="1:40" x14ac:dyDescent="0.25">
      <c r="A30" s="116" t="s">
        <v>890</v>
      </c>
      <c r="B30" s="117" t="s">
        <v>910</v>
      </c>
      <c r="C30" s="104"/>
      <c r="D30" s="104"/>
      <c r="E30" s="105">
        <f t="shared" si="0"/>
        <v>0</v>
      </c>
      <c r="F30" s="106"/>
      <c r="G30" s="107"/>
      <c r="H30" s="119">
        <v>0.23</v>
      </c>
      <c r="I30" s="109">
        <f t="shared" si="1"/>
        <v>0</v>
      </c>
      <c r="J30" s="107"/>
      <c r="K30" s="120" t="s">
        <v>911</v>
      </c>
      <c r="L30" s="109">
        <f t="shared" si="2"/>
        <v>0</v>
      </c>
      <c r="M30" s="107"/>
      <c r="N30" s="120" t="s">
        <v>912</v>
      </c>
      <c r="O30" s="109">
        <f t="shared" si="3"/>
        <v>0</v>
      </c>
      <c r="P30" s="107"/>
      <c r="Q30" s="115">
        <v>9.0999999999999998E-2</v>
      </c>
      <c r="R30" s="109">
        <f t="shared" si="4"/>
        <v>0</v>
      </c>
      <c r="S30" s="107"/>
      <c r="T30" s="115">
        <v>2.3E-3</v>
      </c>
      <c r="U30" s="109">
        <f t="shared" si="5"/>
        <v>0</v>
      </c>
      <c r="V30" s="107"/>
      <c r="W30" s="115">
        <v>2.3E-3</v>
      </c>
      <c r="X30" s="109">
        <f t="shared" si="6"/>
        <v>0</v>
      </c>
      <c r="Y30" s="110"/>
      <c r="Z30" s="111">
        <v>225</v>
      </c>
      <c r="AA30" s="112"/>
      <c r="AB30" s="109">
        <f t="shared" si="7"/>
        <v>0</v>
      </c>
      <c r="AC30" s="110"/>
      <c r="AD30" s="113">
        <f t="shared" si="10"/>
        <v>22.5</v>
      </c>
      <c r="AE30" s="109">
        <f t="shared" si="8"/>
        <v>0</v>
      </c>
      <c r="AF30" s="114"/>
      <c r="AG30" s="115">
        <v>25</v>
      </c>
      <c r="AH30" s="109">
        <f t="shared" si="9"/>
        <v>0</v>
      </c>
      <c r="AI30" s="114"/>
      <c r="AJ30" s="115">
        <v>1.79</v>
      </c>
      <c r="AK30" s="109">
        <f t="shared" si="11"/>
        <v>0</v>
      </c>
      <c r="AL30" s="115">
        <v>2.5000000000000001E-2</v>
      </c>
      <c r="AM30" s="222">
        <v>3.8</v>
      </c>
      <c r="AN30" s="115">
        <v>69.3</v>
      </c>
    </row>
    <row r="31" spans="1:40" x14ac:dyDescent="0.25">
      <c r="A31" s="116" t="s">
        <v>890</v>
      </c>
      <c r="B31" s="117" t="s">
        <v>913</v>
      </c>
      <c r="C31" s="104"/>
      <c r="D31" s="104"/>
      <c r="E31" s="105">
        <f t="shared" si="0"/>
        <v>0</v>
      </c>
      <c r="F31" s="106"/>
      <c r="G31" s="107"/>
      <c r="H31" s="119">
        <v>0.129</v>
      </c>
      <c r="I31" s="109">
        <f t="shared" si="1"/>
        <v>0</v>
      </c>
      <c r="J31" s="107"/>
      <c r="K31" s="120" t="s">
        <v>914</v>
      </c>
      <c r="L31" s="109">
        <f t="shared" si="2"/>
        <v>0</v>
      </c>
      <c r="M31" s="107"/>
      <c r="N31" s="120" t="s">
        <v>915</v>
      </c>
      <c r="O31" s="109">
        <f t="shared" si="3"/>
        <v>0</v>
      </c>
      <c r="P31" s="107"/>
      <c r="Q31" s="115">
        <v>3.0200000000000001E-2</v>
      </c>
      <c r="R31" s="109">
        <f t="shared" si="4"/>
        <v>0</v>
      </c>
      <c r="S31" s="107"/>
      <c r="T31" s="115">
        <v>1.1000000000000001E-3</v>
      </c>
      <c r="U31" s="109">
        <f t="shared" si="5"/>
        <v>0</v>
      </c>
      <c r="V31" s="107"/>
      <c r="W31" s="115">
        <v>1.1000000000000001E-3</v>
      </c>
      <c r="X31" s="109">
        <f t="shared" si="6"/>
        <v>0</v>
      </c>
      <c r="Y31" s="110"/>
      <c r="Z31" s="111">
        <v>225</v>
      </c>
      <c r="AA31" s="112"/>
      <c r="AB31" s="109">
        <f t="shared" si="7"/>
        <v>0</v>
      </c>
      <c r="AC31" s="110"/>
      <c r="AD31" s="113">
        <f t="shared" si="10"/>
        <v>22.5</v>
      </c>
      <c r="AE31" s="109">
        <f t="shared" si="8"/>
        <v>0</v>
      </c>
      <c r="AF31" s="114"/>
      <c r="AG31" s="115">
        <v>15</v>
      </c>
      <c r="AH31" s="109">
        <f t="shared" si="9"/>
        <v>0</v>
      </c>
      <c r="AI31" s="114"/>
      <c r="AJ31" s="115">
        <v>2.14</v>
      </c>
      <c r="AK31" s="109">
        <f t="shared" si="11"/>
        <v>0</v>
      </c>
      <c r="AL31" s="115">
        <v>2.8000000000000001E-2</v>
      </c>
      <c r="AM31" s="222">
        <v>3.8</v>
      </c>
      <c r="AN31" s="115">
        <v>69.3</v>
      </c>
    </row>
    <row r="32" spans="1:40" x14ac:dyDescent="0.25">
      <c r="A32" s="116" t="s">
        <v>890</v>
      </c>
      <c r="B32" s="117" t="s">
        <v>916</v>
      </c>
      <c r="C32" s="104"/>
      <c r="D32" s="104"/>
      <c r="E32" s="105">
        <f t="shared" si="0"/>
        <v>0</v>
      </c>
      <c r="F32" s="106"/>
      <c r="G32" s="107"/>
      <c r="H32" s="119">
        <v>6.4000000000000001E-2</v>
      </c>
      <c r="I32" s="109">
        <f t="shared" si="1"/>
        <v>0</v>
      </c>
      <c r="J32" s="107"/>
      <c r="K32" s="120" t="s">
        <v>917</v>
      </c>
      <c r="L32" s="109">
        <f t="shared" si="2"/>
        <v>0</v>
      </c>
      <c r="M32" s="107"/>
      <c r="N32" s="120" t="s">
        <v>918</v>
      </c>
      <c r="O32" s="109">
        <f t="shared" si="3"/>
        <v>0</v>
      </c>
      <c r="P32" s="107"/>
      <c r="Q32" s="115">
        <v>3.0200000000000001E-2</v>
      </c>
      <c r="R32" s="109">
        <f t="shared" si="4"/>
        <v>0</v>
      </c>
      <c r="S32" s="107"/>
      <c r="T32" s="115">
        <v>1.1000000000000001E-3</v>
      </c>
      <c r="U32" s="109">
        <f t="shared" si="5"/>
        <v>0</v>
      </c>
      <c r="V32" s="107"/>
      <c r="W32" s="115">
        <v>1.1000000000000001E-3</v>
      </c>
      <c r="X32" s="109">
        <f t="shared" si="6"/>
        <v>0</v>
      </c>
      <c r="Y32" s="110"/>
      <c r="Z32" s="111">
        <v>225</v>
      </c>
      <c r="AA32" s="112"/>
      <c r="AB32" s="109">
        <f t="shared" si="7"/>
        <v>0</v>
      </c>
      <c r="AC32" s="110"/>
      <c r="AD32" s="113">
        <f t="shared" si="10"/>
        <v>22.5</v>
      </c>
      <c r="AE32" s="109">
        <f t="shared" si="8"/>
        <v>0</v>
      </c>
      <c r="AF32" s="114"/>
      <c r="AG32" s="115">
        <v>15</v>
      </c>
      <c r="AH32" s="109">
        <f t="shared" si="9"/>
        <v>0</v>
      </c>
      <c r="AI32" s="114"/>
      <c r="AJ32" s="115">
        <v>2.14</v>
      </c>
      <c r="AK32" s="109">
        <f t="shared" si="11"/>
        <v>0</v>
      </c>
      <c r="AL32" s="115">
        <v>1.2999999999999999E-2</v>
      </c>
      <c r="AM32" s="222">
        <v>3.8</v>
      </c>
      <c r="AN32" s="115">
        <v>69.3</v>
      </c>
    </row>
    <row r="33" spans="1:40" x14ac:dyDescent="0.25">
      <c r="A33" s="116" t="s">
        <v>890</v>
      </c>
      <c r="B33" s="117" t="s">
        <v>919</v>
      </c>
      <c r="C33" s="104"/>
      <c r="D33" s="104"/>
      <c r="E33" s="105">
        <f t="shared" si="0"/>
        <v>0</v>
      </c>
      <c r="F33" s="106"/>
      <c r="G33" s="107"/>
      <c r="H33" s="119">
        <v>6.4000000000000001E-2</v>
      </c>
      <c r="I33" s="109">
        <f t="shared" si="1"/>
        <v>0</v>
      </c>
      <c r="J33" s="107"/>
      <c r="K33" s="120" t="s">
        <v>920</v>
      </c>
      <c r="L33" s="109">
        <f t="shared" si="2"/>
        <v>0</v>
      </c>
      <c r="M33" s="107"/>
      <c r="N33" s="120" t="s">
        <v>921</v>
      </c>
      <c r="O33" s="109">
        <f t="shared" si="3"/>
        <v>0</v>
      </c>
      <c r="P33" s="107"/>
      <c r="Q33" s="115">
        <v>1.23E-2</v>
      </c>
      <c r="R33" s="109">
        <f t="shared" si="4"/>
        <v>0</v>
      </c>
      <c r="S33" s="107"/>
      <c r="T33" s="115">
        <v>1.4E-3</v>
      </c>
      <c r="U33" s="109">
        <f t="shared" si="5"/>
        <v>0</v>
      </c>
      <c r="V33" s="107"/>
      <c r="W33" s="115">
        <v>1.4E-3</v>
      </c>
      <c r="X33" s="109">
        <f t="shared" si="6"/>
        <v>0</v>
      </c>
      <c r="Y33" s="110"/>
      <c r="Z33" s="111">
        <v>225</v>
      </c>
      <c r="AA33" s="112"/>
      <c r="AB33" s="109">
        <f t="shared" si="7"/>
        <v>0</v>
      </c>
      <c r="AC33" s="110"/>
      <c r="AD33" s="113">
        <f t="shared" si="10"/>
        <v>22.5</v>
      </c>
      <c r="AE33" s="109">
        <f t="shared" si="8"/>
        <v>0</v>
      </c>
      <c r="AF33" s="114"/>
      <c r="AG33" s="115">
        <v>15</v>
      </c>
      <c r="AH33" s="109">
        <f t="shared" si="9"/>
        <v>0</v>
      </c>
      <c r="AI33" s="114"/>
      <c r="AJ33" s="115">
        <v>2.14</v>
      </c>
      <c r="AK33" s="109">
        <f t="shared" si="11"/>
        <v>0</v>
      </c>
      <c r="AL33" s="115">
        <v>1.2999999999999999E-3</v>
      </c>
      <c r="AM33" s="222">
        <v>3.8</v>
      </c>
      <c r="AN33" s="115">
        <v>69.3</v>
      </c>
    </row>
    <row r="34" spans="1:40" x14ac:dyDescent="0.25">
      <c r="A34" s="116" t="s">
        <v>890</v>
      </c>
      <c r="B34" s="117" t="s">
        <v>922</v>
      </c>
      <c r="C34" s="104"/>
      <c r="D34" s="104"/>
      <c r="E34" s="105">
        <f t="shared" si="0"/>
        <v>0</v>
      </c>
      <c r="F34" s="106"/>
      <c r="G34" s="107"/>
      <c r="H34" s="119">
        <v>6.4000000000000001E-2</v>
      </c>
      <c r="I34" s="109">
        <f t="shared" si="1"/>
        <v>0</v>
      </c>
      <c r="J34" s="107"/>
      <c r="K34" s="120" t="s">
        <v>920</v>
      </c>
      <c r="L34" s="109">
        <f t="shared" si="2"/>
        <v>0</v>
      </c>
      <c r="M34" s="107"/>
      <c r="N34" s="120" t="s">
        <v>921</v>
      </c>
      <c r="O34" s="109">
        <f t="shared" si="3"/>
        <v>0</v>
      </c>
      <c r="P34" s="107"/>
      <c r="Q34" s="115">
        <v>1.23E-2</v>
      </c>
      <c r="R34" s="109">
        <f t="shared" si="4"/>
        <v>0</v>
      </c>
      <c r="S34" s="107"/>
      <c r="T34" s="115">
        <v>1.1999999999999999E-3</v>
      </c>
      <c r="U34" s="109">
        <f t="shared" si="5"/>
        <v>0</v>
      </c>
      <c r="V34" s="107"/>
      <c r="W34" s="115">
        <v>1.1999999999999999E-3</v>
      </c>
      <c r="X34" s="109">
        <f t="shared" si="6"/>
        <v>0</v>
      </c>
      <c r="Y34" s="110"/>
      <c r="Z34" s="111">
        <v>225</v>
      </c>
      <c r="AA34" s="112"/>
      <c r="AB34" s="109">
        <f t="shared" si="7"/>
        <v>0</v>
      </c>
      <c r="AC34" s="110"/>
      <c r="AD34" s="113">
        <f t="shared" si="10"/>
        <v>22.5</v>
      </c>
      <c r="AE34" s="109">
        <f t="shared" si="8"/>
        <v>0</v>
      </c>
      <c r="AF34" s="114"/>
      <c r="AG34" s="115">
        <v>15</v>
      </c>
      <c r="AH34" s="109">
        <f t="shared" si="9"/>
        <v>0</v>
      </c>
      <c r="AI34" s="114"/>
      <c r="AJ34" s="115">
        <v>2.14</v>
      </c>
      <c r="AK34" s="109">
        <f t="shared" si="11"/>
        <v>0</v>
      </c>
      <c r="AL34" s="115">
        <v>1.2999999999999999E-3</v>
      </c>
      <c r="AM34" s="222">
        <v>3.8</v>
      </c>
      <c r="AN34" s="115">
        <v>69.3</v>
      </c>
    </row>
    <row r="35" spans="1:40" ht="17.399999999999999" x14ac:dyDescent="0.25">
      <c r="A35" s="116" t="s">
        <v>890</v>
      </c>
      <c r="B35" s="117" t="s">
        <v>923</v>
      </c>
      <c r="C35" s="104"/>
      <c r="D35" s="104"/>
      <c r="E35" s="105">
        <f t="shared" si="0"/>
        <v>0</v>
      </c>
      <c r="F35" s="106"/>
      <c r="G35" s="107"/>
      <c r="H35" s="119">
        <v>6.6</v>
      </c>
      <c r="I35" s="109">
        <f t="shared" si="1"/>
        <v>0</v>
      </c>
      <c r="J35" s="107"/>
      <c r="K35" s="120" t="s">
        <v>924</v>
      </c>
      <c r="L35" s="109">
        <f t="shared" si="2"/>
        <v>0</v>
      </c>
      <c r="M35" s="107"/>
      <c r="N35" s="120" t="s">
        <v>925</v>
      </c>
      <c r="O35" s="109">
        <f t="shared" si="3"/>
        <v>0</v>
      </c>
      <c r="P35" s="107"/>
      <c r="Q35" s="115">
        <v>1.9E-3</v>
      </c>
      <c r="R35" s="109">
        <f t="shared" si="4"/>
        <v>0</v>
      </c>
      <c r="S35" s="107"/>
      <c r="T35" s="115">
        <v>2.3E-3</v>
      </c>
      <c r="U35" s="109">
        <f t="shared" si="5"/>
        <v>0</v>
      </c>
      <c r="V35" s="107"/>
      <c r="W35" s="115">
        <v>2.3E-3</v>
      </c>
      <c r="X35" s="109">
        <f t="shared" si="6"/>
        <v>0</v>
      </c>
      <c r="Y35" s="110"/>
      <c r="Z35" s="111">
        <v>450</v>
      </c>
      <c r="AA35" s="112"/>
      <c r="AB35" s="109">
        <f t="shared" si="7"/>
        <v>0</v>
      </c>
      <c r="AC35" s="110"/>
      <c r="AD35" s="113">
        <f t="shared" si="10"/>
        <v>45</v>
      </c>
      <c r="AE35" s="109">
        <f t="shared" si="8"/>
        <v>0</v>
      </c>
      <c r="AF35" s="114"/>
      <c r="AG35" s="115" t="s">
        <v>926</v>
      </c>
      <c r="AH35" s="109">
        <f t="shared" si="9"/>
        <v>0</v>
      </c>
      <c r="AI35" s="114"/>
      <c r="AJ35" s="115" t="s">
        <v>1178</v>
      </c>
      <c r="AK35" s="109">
        <f t="shared" si="11"/>
        <v>0</v>
      </c>
      <c r="AL35" s="115">
        <v>6.0000000000000001E-3</v>
      </c>
      <c r="AM35" s="222">
        <v>33</v>
      </c>
      <c r="AN35" s="115">
        <v>69.3</v>
      </c>
    </row>
    <row r="36" spans="1:40" ht="17.399999999999999" x14ac:dyDescent="0.25">
      <c r="A36" s="116" t="s">
        <v>890</v>
      </c>
      <c r="B36" s="117" t="s">
        <v>927</v>
      </c>
      <c r="C36" s="104"/>
      <c r="D36" s="104"/>
      <c r="E36" s="105">
        <f t="shared" si="0"/>
        <v>0</v>
      </c>
      <c r="F36" s="106"/>
      <c r="G36" s="121"/>
      <c r="H36" s="122" t="s">
        <v>928</v>
      </c>
      <c r="I36" s="109">
        <f t="shared" si="1"/>
        <v>0</v>
      </c>
      <c r="J36" s="121"/>
      <c r="K36" s="122" t="s">
        <v>929</v>
      </c>
      <c r="L36" s="109">
        <f t="shared" si="2"/>
        <v>0</v>
      </c>
      <c r="M36" s="121"/>
      <c r="N36" s="122" t="s">
        <v>930</v>
      </c>
      <c r="O36" s="109">
        <f t="shared" si="3"/>
        <v>0</v>
      </c>
      <c r="P36" s="121"/>
      <c r="Q36" s="122" t="s">
        <v>931</v>
      </c>
      <c r="R36" s="109">
        <f t="shared" si="4"/>
        <v>0</v>
      </c>
      <c r="S36" s="121"/>
      <c r="T36" s="122" t="s">
        <v>932</v>
      </c>
      <c r="U36" s="109">
        <f t="shared" si="5"/>
        <v>0</v>
      </c>
      <c r="V36" s="121"/>
      <c r="W36" s="122" t="s">
        <v>932</v>
      </c>
      <c r="X36" s="109">
        <f t="shared" si="6"/>
        <v>0</v>
      </c>
      <c r="Y36" s="110"/>
      <c r="Z36" s="111">
        <v>36</v>
      </c>
      <c r="AA36" s="112"/>
      <c r="AB36" s="109">
        <f t="shared" si="7"/>
        <v>0</v>
      </c>
      <c r="AC36" s="110"/>
      <c r="AD36" s="113">
        <f t="shared" si="10"/>
        <v>3.6</v>
      </c>
      <c r="AE36" s="109">
        <f t="shared" si="8"/>
        <v>0</v>
      </c>
      <c r="AF36" s="114"/>
      <c r="AG36" s="115">
        <v>10</v>
      </c>
      <c r="AH36" s="109">
        <f t="shared" si="9"/>
        <v>0</v>
      </c>
      <c r="AI36" s="114"/>
      <c r="AJ36" s="123">
        <v>6.43</v>
      </c>
      <c r="AK36" s="109">
        <f t="shared" si="11"/>
        <v>0</v>
      </c>
      <c r="AL36" s="222">
        <v>4.7000000000000002E-3</v>
      </c>
      <c r="AM36" s="222">
        <v>33</v>
      </c>
      <c r="AN36" s="115">
        <v>69.3</v>
      </c>
    </row>
    <row r="37" spans="1:40" ht="17.399999999999999" x14ac:dyDescent="0.25">
      <c r="A37" s="116" t="s">
        <v>890</v>
      </c>
      <c r="B37" s="117" t="s">
        <v>933</v>
      </c>
      <c r="C37" s="104"/>
      <c r="D37" s="104"/>
      <c r="E37" s="105">
        <f t="shared" si="0"/>
        <v>0</v>
      </c>
      <c r="F37" s="106"/>
      <c r="G37" s="124"/>
      <c r="H37" s="120" t="s">
        <v>934</v>
      </c>
      <c r="I37" s="109">
        <f t="shared" si="1"/>
        <v>0</v>
      </c>
      <c r="J37" s="124"/>
      <c r="K37" s="120" t="s">
        <v>935</v>
      </c>
      <c r="L37" s="109">
        <f t="shared" si="2"/>
        <v>0</v>
      </c>
      <c r="M37" s="124"/>
      <c r="N37" s="120" t="s">
        <v>936</v>
      </c>
      <c r="O37" s="109">
        <f t="shared" si="3"/>
        <v>0</v>
      </c>
      <c r="P37" s="124"/>
      <c r="Q37" s="115">
        <v>1.9E-3</v>
      </c>
      <c r="R37" s="109">
        <f t="shared" si="4"/>
        <v>0</v>
      </c>
      <c r="S37" s="124"/>
      <c r="T37" s="115">
        <v>0.16</v>
      </c>
      <c r="U37" s="109">
        <f t="shared" si="5"/>
        <v>0</v>
      </c>
      <c r="V37" s="124"/>
      <c r="W37" s="115">
        <v>0.16</v>
      </c>
      <c r="X37" s="109">
        <f t="shared" si="6"/>
        <v>0</v>
      </c>
      <c r="Y37" s="110"/>
      <c r="Z37" s="111">
        <v>36</v>
      </c>
      <c r="AA37" s="112"/>
      <c r="AB37" s="109">
        <f t="shared" si="7"/>
        <v>0</v>
      </c>
      <c r="AC37" s="110"/>
      <c r="AD37" s="113">
        <f t="shared" si="10"/>
        <v>3.6</v>
      </c>
      <c r="AE37" s="109">
        <f t="shared" si="8"/>
        <v>0</v>
      </c>
      <c r="AF37" s="114"/>
      <c r="AG37" s="115">
        <v>10</v>
      </c>
      <c r="AH37" s="109">
        <f t="shared" si="9"/>
        <v>0</v>
      </c>
      <c r="AI37" s="114"/>
      <c r="AJ37" s="123">
        <v>6.43</v>
      </c>
      <c r="AK37" s="109">
        <f t="shared" si="11"/>
        <v>0</v>
      </c>
      <c r="AL37" s="222">
        <v>2E-3</v>
      </c>
      <c r="AM37" s="222" t="s">
        <v>1146</v>
      </c>
      <c r="AN37" s="115">
        <v>69.3</v>
      </c>
    </row>
    <row r="38" spans="1:40" x14ac:dyDescent="0.25">
      <c r="A38" s="116" t="s">
        <v>890</v>
      </c>
      <c r="B38" s="117" t="s">
        <v>937</v>
      </c>
      <c r="C38" s="104"/>
      <c r="D38" s="104"/>
      <c r="E38" s="105">
        <f t="shared" si="0"/>
        <v>0</v>
      </c>
      <c r="F38" s="106"/>
      <c r="G38" s="124"/>
      <c r="H38" s="120" t="s">
        <v>938</v>
      </c>
      <c r="I38" s="109">
        <f t="shared" si="1"/>
        <v>0</v>
      </c>
      <c r="J38" s="124"/>
      <c r="K38" s="120" t="s">
        <v>939</v>
      </c>
      <c r="L38" s="109">
        <f t="shared" si="2"/>
        <v>0</v>
      </c>
      <c r="M38" s="124"/>
      <c r="N38" s="120" t="s">
        <v>940</v>
      </c>
      <c r="O38" s="109">
        <f t="shared" si="3"/>
        <v>0</v>
      </c>
      <c r="P38" s="124"/>
      <c r="Q38" s="115">
        <v>1.9E-3</v>
      </c>
      <c r="R38" s="109">
        <f t="shared" si="4"/>
        <v>0</v>
      </c>
      <c r="S38" s="124"/>
      <c r="T38" s="115">
        <v>6.4000000000000001E-2</v>
      </c>
      <c r="U38" s="109">
        <f t="shared" si="5"/>
        <v>0</v>
      </c>
      <c r="V38" s="124"/>
      <c r="W38" s="115">
        <v>6.4000000000000001E-2</v>
      </c>
      <c r="X38" s="109">
        <f t="shared" si="6"/>
        <v>0</v>
      </c>
      <c r="Y38" s="110"/>
      <c r="Z38" s="111">
        <v>36</v>
      </c>
      <c r="AA38" s="112"/>
      <c r="AB38" s="109">
        <f t="shared" si="7"/>
        <v>0</v>
      </c>
      <c r="AC38" s="110"/>
      <c r="AD38" s="113">
        <f t="shared" si="10"/>
        <v>3.6</v>
      </c>
      <c r="AE38" s="109">
        <f t="shared" si="8"/>
        <v>0</v>
      </c>
      <c r="AF38" s="114"/>
      <c r="AG38" s="115">
        <v>20</v>
      </c>
      <c r="AH38" s="109">
        <f t="shared" si="9"/>
        <v>0</v>
      </c>
      <c r="AI38" s="114"/>
      <c r="AJ38" s="123">
        <v>2.86</v>
      </c>
      <c r="AK38" s="109">
        <f t="shared" si="11"/>
        <v>0</v>
      </c>
      <c r="AL38" s="222">
        <v>2E-3</v>
      </c>
      <c r="AM38" s="222" t="s">
        <v>1144</v>
      </c>
      <c r="AN38" s="115">
        <v>69.3</v>
      </c>
    </row>
    <row r="39" spans="1:40" x14ac:dyDescent="0.25">
      <c r="A39" s="116" t="s">
        <v>890</v>
      </c>
      <c r="B39" s="117" t="s">
        <v>941</v>
      </c>
      <c r="C39" s="104"/>
      <c r="D39" s="104"/>
      <c r="E39" s="105">
        <f t="shared" si="0"/>
        <v>0</v>
      </c>
      <c r="F39" s="106"/>
      <c r="G39" s="124"/>
      <c r="H39" s="120" t="s">
        <v>942</v>
      </c>
      <c r="I39" s="109">
        <f t="shared" si="1"/>
        <v>0</v>
      </c>
      <c r="J39" s="124"/>
      <c r="K39" s="120" t="s">
        <v>943</v>
      </c>
      <c r="L39" s="109">
        <f t="shared" si="2"/>
        <v>0</v>
      </c>
      <c r="M39" s="124"/>
      <c r="N39" s="120" t="s">
        <v>944</v>
      </c>
      <c r="O39" s="109">
        <f t="shared" si="3"/>
        <v>0</v>
      </c>
      <c r="P39" s="124"/>
      <c r="Q39" s="115">
        <v>1.9E-3</v>
      </c>
      <c r="R39" s="109">
        <f t="shared" si="4"/>
        <v>0</v>
      </c>
      <c r="S39" s="124"/>
      <c r="T39" s="115">
        <v>3.2000000000000001E-2</v>
      </c>
      <c r="U39" s="109">
        <f t="shared" si="5"/>
        <v>0</v>
      </c>
      <c r="V39" s="124"/>
      <c r="W39" s="115">
        <v>3.2000000000000001E-2</v>
      </c>
      <c r="X39" s="109">
        <f t="shared" si="6"/>
        <v>0</v>
      </c>
      <c r="Y39" s="110"/>
      <c r="Z39" s="111">
        <v>36</v>
      </c>
      <c r="AA39" s="112"/>
      <c r="AB39" s="109">
        <f t="shared" si="7"/>
        <v>0</v>
      </c>
      <c r="AC39" s="110"/>
      <c r="AD39" s="113">
        <f t="shared" si="10"/>
        <v>3.6</v>
      </c>
      <c r="AE39" s="109">
        <f t="shared" si="8"/>
        <v>0</v>
      </c>
      <c r="AF39" s="114"/>
      <c r="AG39" s="115">
        <v>20</v>
      </c>
      <c r="AH39" s="109">
        <f t="shared" si="9"/>
        <v>0</v>
      </c>
      <c r="AI39" s="114"/>
      <c r="AJ39" s="123">
        <v>2.86</v>
      </c>
      <c r="AK39" s="109">
        <f t="shared" si="11"/>
        <v>0</v>
      </c>
      <c r="AL39" s="222">
        <v>2E-3</v>
      </c>
      <c r="AM39" s="222" t="s">
        <v>1144</v>
      </c>
      <c r="AN39" s="115">
        <v>69.3</v>
      </c>
    </row>
    <row r="40" spans="1:40" x14ac:dyDescent="0.25">
      <c r="A40" s="116" t="s">
        <v>890</v>
      </c>
      <c r="B40" s="117" t="s">
        <v>945</v>
      </c>
      <c r="C40" s="104"/>
      <c r="D40" s="104"/>
      <c r="E40" s="105">
        <f t="shared" si="0"/>
        <v>0</v>
      </c>
      <c r="F40" s="106"/>
      <c r="G40" s="124"/>
      <c r="H40" s="120" t="s">
        <v>946</v>
      </c>
      <c r="I40" s="109">
        <f t="shared" si="1"/>
        <v>0</v>
      </c>
      <c r="J40" s="124"/>
      <c r="K40" s="120" t="s">
        <v>947</v>
      </c>
      <c r="L40" s="109">
        <f t="shared" si="2"/>
        <v>0</v>
      </c>
      <c r="M40" s="124"/>
      <c r="N40" s="120" t="s">
        <v>948</v>
      </c>
      <c r="O40" s="109">
        <f t="shared" si="3"/>
        <v>0</v>
      </c>
      <c r="P40" s="124"/>
      <c r="Q40" s="115">
        <v>1.9E-3</v>
      </c>
      <c r="R40" s="109">
        <f t="shared" si="4"/>
        <v>0</v>
      </c>
      <c r="S40" s="124"/>
      <c r="T40" s="115">
        <v>9.5999999999999992E-3</v>
      </c>
      <c r="U40" s="109">
        <f t="shared" si="5"/>
        <v>0</v>
      </c>
      <c r="V40" s="124"/>
      <c r="W40" s="115">
        <v>9.5999999999999992E-3</v>
      </c>
      <c r="X40" s="109">
        <f t="shared" si="6"/>
        <v>0</v>
      </c>
      <c r="Y40" s="110"/>
      <c r="Z40" s="111">
        <v>36</v>
      </c>
      <c r="AA40" s="112"/>
      <c r="AB40" s="109">
        <f t="shared" si="7"/>
        <v>0</v>
      </c>
      <c r="AC40" s="110"/>
      <c r="AD40" s="113">
        <f t="shared" si="10"/>
        <v>3.6</v>
      </c>
      <c r="AE40" s="109">
        <f t="shared" si="8"/>
        <v>0</v>
      </c>
      <c r="AF40" s="114"/>
      <c r="AG40" s="115">
        <v>20</v>
      </c>
      <c r="AH40" s="109">
        <f t="shared" si="9"/>
        <v>0</v>
      </c>
      <c r="AI40" s="114"/>
      <c r="AJ40" s="123">
        <v>2.86</v>
      </c>
      <c r="AK40" s="109">
        <f t="shared" si="11"/>
        <v>0</v>
      </c>
      <c r="AL40" s="222">
        <v>2E-3</v>
      </c>
      <c r="AM40" s="222" t="s">
        <v>1144</v>
      </c>
      <c r="AN40" s="115">
        <v>69.3</v>
      </c>
    </row>
    <row r="41" spans="1:40" ht="17.399999999999999" x14ac:dyDescent="0.25">
      <c r="A41" s="116" t="s">
        <v>890</v>
      </c>
      <c r="B41" s="117" t="s">
        <v>949</v>
      </c>
      <c r="C41" s="104"/>
      <c r="D41" s="104"/>
      <c r="E41" s="105">
        <f t="shared" si="0"/>
        <v>0</v>
      </c>
      <c r="F41" s="106"/>
      <c r="G41" s="124"/>
      <c r="H41" s="122" t="s">
        <v>928</v>
      </c>
      <c r="I41" s="109">
        <f t="shared" si="1"/>
        <v>0</v>
      </c>
      <c r="J41" s="124"/>
      <c r="K41" s="122" t="s">
        <v>929</v>
      </c>
      <c r="L41" s="109">
        <f t="shared" si="2"/>
        <v>0</v>
      </c>
      <c r="M41" s="124"/>
      <c r="N41" s="122" t="s">
        <v>930</v>
      </c>
      <c r="O41" s="109">
        <f t="shared" si="3"/>
        <v>0</v>
      </c>
      <c r="P41" s="124"/>
      <c r="Q41" s="122" t="s">
        <v>931</v>
      </c>
      <c r="R41" s="109">
        <f t="shared" si="4"/>
        <v>0</v>
      </c>
      <c r="S41" s="124"/>
      <c r="T41" s="122" t="s">
        <v>932</v>
      </c>
      <c r="U41" s="109">
        <f t="shared" si="5"/>
        <v>0</v>
      </c>
      <c r="V41" s="124"/>
      <c r="W41" s="122" t="s">
        <v>932</v>
      </c>
      <c r="X41" s="109">
        <f t="shared" si="6"/>
        <v>0</v>
      </c>
      <c r="Y41" s="110"/>
      <c r="Z41" s="111">
        <v>36</v>
      </c>
      <c r="AA41" s="112"/>
      <c r="AB41" s="109">
        <f t="shared" si="7"/>
        <v>0</v>
      </c>
      <c r="AC41" s="110"/>
      <c r="AD41" s="113">
        <f t="shared" si="10"/>
        <v>3.6</v>
      </c>
      <c r="AE41" s="109">
        <f t="shared" si="8"/>
        <v>0</v>
      </c>
      <c r="AF41" s="114"/>
      <c r="AG41" s="115">
        <v>15</v>
      </c>
      <c r="AH41" s="109">
        <f t="shared" si="9"/>
        <v>0</v>
      </c>
      <c r="AI41" s="114"/>
      <c r="AJ41" s="123">
        <v>4</v>
      </c>
      <c r="AK41" s="109">
        <f t="shared" si="11"/>
        <v>0</v>
      </c>
      <c r="AL41" s="222">
        <v>4.7000000000000002E-3</v>
      </c>
      <c r="AM41" s="222">
        <v>33</v>
      </c>
      <c r="AN41" s="115">
        <v>69.3</v>
      </c>
    </row>
    <row r="42" spans="1:40" ht="17.399999999999999" x14ac:dyDescent="0.25">
      <c r="A42" s="116" t="s">
        <v>890</v>
      </c>
      <c r="B42" s="117" t="s">
        <v>950</v>
      </c>
      <c r="C42" s="104"/>
      <c r="D42" s="104"/>
      <c r="E42" s="105">
        <f t="shared" si="0"/>
        <v>0</v>
      </c>
      <c r="F42" s="106"/>
      <c r="G42" s="124"/>
      <c r="H42" s="120" t="s">
        <v>951</v>
      </c>
      <c r="I42" s="109">
        <f t="shared" si="1"/>
        <v>0</v>
      </c>
      <c r="J42" s="124"/>
      <c r="K42" s="120" t="s">
        <v>952</v>
      </c>
      <c r="L42" s="109">
        <f t="shared" si="2"/>
        <v>0</v>
      </c>
      <c r="M42" s="124"/>
      <c r="N42" s="120" t="s">
        <v>953</v>
      </c>
      <c r="O42" s="109">
        <f t="shared" si="3"/>
        <v>0</v>
      </c>
      <c r="P42" s="124"/>
      <c r="Q42" s="115">
        <v>1.9E-3</v>
      </c>
      <c r="R42" s="109">
        <f t="shared" si="4"/>
        <v>0</v>
      </c>
      <c r="S42" s="124"/>
      <c r="T42" s="115">
        <v>1.4E-2</v>
      </c>
      <c r="U42" s="109">
        <f t="shared" si="5"/>
        <v>0</v>
      </c>
      <c r="V42" s="124"/>
      <c r="W42" s="115">
        <v>1.4E-2</v>
      </c>
      <c r="X42" s="109">
        <f t="shared" si="6"/>
        <v>0</v>
      </c>
      <c r="Y42" s="110"/>
      <c r="Z42" s="111">
        <v>36</v>
      </c>
      <c r="AA42" s="112"/>
      <c r="AB42" s="109">
        <f t="shared" si="7"/>
        <v>0</v>
      </c>
      <c r="AC42" s="110"/>
      <c r="AD42" s="113">
        <f t="shared" si="10"/>
        <v>3.6</v>
      </c>
      <c r="AE42" s="109">
        <f t="shared" si="8"/>
        <v>0</v>
      </c>
      <c r="AF42" s="114"/>
      <c r="AG42" s="115">
        <v>15</v>
      </c>
      <c r="AH42" s="109">
        <f t="shared" si="9"/>
        <v>0</v>
      </c>
      <c r="AI42" s="114"/>
      <c r="AJ42" s="123">
        <v>4</v>
      </c>
      <c r="AK42" s="109">
        <f t="shared" si="11"/>
        <v>0</v>
      </c>
      <c r="AL42" s="222" t="s">
        <v>1147</v>
      </c>
      <c r="AM42" s="222" t="s">
        <v>1146</v>
      </c>
      <c r="AN42" s="115">
        <v>69.3</v>
      </c>
    </row>
    <row r="43" spans="1:40" x14ac:dyDescent="0.25">
      <c r="A43" s="116" t="s">
        <v>890</v>
      </c>
      <c r="B43" s="117" t="s">
        <v>954</v>
      </c>
      <c r="C43" s="104"/>
      <c r="D43" s="104"/>
      <c r="E43" s="105">
        <f t="shared" si="0"/>
        <v>0</v>
      </c>
      <c r="F43" s="106"/>
      <c r="G43" s="124"/>
      <c r="H43" s="120" t="s">
        <v>955</v>
      </c>
      <c r="I43" s="109">
        <f t="shared" si="1"/>
        <v>0</v>
      </c>
      <c r="J43" s="124"/>
      <c r="K43" s="120" t="s">
        <v>956</v>
      </c>
      <c r="L43" s="109">
        <f t="shared" si="2"/>
        <v>0</v>
      </c>
      <c r="M43" s="124"/>
      <c r="N43" s="120" t="s">
        <v>957</v>
      </c>
      <c r="O43" s="109">
        <f t="shared" si="3"/>
        <v>0</v>
      </c>
      <c r="P43" s="124"/>
      <c r="Q43" s="115">
        <v>1.9E-3</v>
      </c>
      <c r="R43" s="109">
        <f t="shared" si="4"/>
        <v>0</v>
      </c>
      <c r="S43" s="124"/>
      <c r="T43" s="115">
        <v>1.4E-2</v>
      </c>
      <c r="U43" s="109">
        <f t="shared" si="5"/>
        <v>0</v>
      </c>
      <c r="V43" s="124"/>
      <c r="W43" s="115">
        <v>1.4E-2</v>
      </c>
      <c r="X43" s="109">
        <f t="shared" si="6"/>
        <v>0</v>
      </c>
      <c r="Y43" s="110"/>
      <c r="Z43" s="111">
        <v>36</v>
      </c>
      <c r="AA43" s="112"/>
      <c r="AB43" s="109">
        <f t="shared" si="7"/>
        <v>0</v>
      </c>
      <c r="AC43" s="110"/>
      <c r="AD43" s="113">
        <f t="shared" si="10"/>
        <v>3.6</v>
      </c>
      <c r="AE43" s="109">
        <f t="shared" si="8"/>
        <v>0</v>
      </c>
      <c r="AF43" s="114"/>
      <c r="AG43" s="115">
        <v>25</v>
      </c>
      <c r="AH43" s="109">
        <f t="shared" si="9"/>
        <v>0</v>
      </c>
      <c r="AI43" s="114"/>
      <c r="AJ43" s="123">
        <v>2.14</v>
      </c>
      <c r="AK43" s="109">
        <f t="shared" si="11"/>
        <v>0</v>
      </c>
      <c r="AL43" s="222">
        <v>2E-3</v>
      </c>
      <c r="AM43" s="222" t="s">
        <v>1144</v>
      </c>
      <c r="AN43" s="115">
        <v>69.3</v>
      </c>
    </row>
    <row r="44" spans="1:40" x14ac:dyDescent="0.25">
      <c r="A44" s="116" t="s">
        <v>890</v>
      </c>
      <c r="B44" s="117" t="s">
        <v>958</v>
      </c>
      <c r="C44" s="104"/>
      <c r="D44" s="104"/>
      <c r="E44" s="105">
        <f t="shared" si="0"/>
        <v>0</v>
      </c>
      <c r="F44" s="106"/>
      <c r="G44" s="124"/>
      <c r="H44" s="120" t="s">
        <v>959</v>
      </c>
      <c r="I44" s="109">
        <f t="shared" si="1"/>
        <v>0</v>
      </c>
      <c r="J44" s="124"/>
      <c r="K44" s="120" t="s">
        <v>960</v>
      </c>
      <c r="L44" s="109">
        <f t="shared" si="2"/>
        <v>0</v>
      </c>
      <c r="M44" s="124"/>
      <c r="N44" s="120" t="s">
        <v>961</v>
      </c>
      <c r="O44" s="109">
        <f t="shared" si="3"/>
        <v>0</v>
      </c>
      <c r="P44" s="124"/>
      <c r="Q44" s="115">
        <v>1.9E-3</v>
      </c>
      <c r="R44" s="109">
        <f t="shared" si="4"/>
        <v>0</v>
      </c>
      <c r="S44" s="124"/>
      <c r="T44" s="115">
        <v>3.5000000000000001E-3</v>
      </c>
      <c r="U44" s="109">
        <f t="shared" si="5"/>
        <v>0</v>
      </c>
      <c r="V44" s="124"/>
      <c r="W44" s="115">
        <v>3.5000000000000001E-3</v>
      </c>
      <c r="X44" s="109">
        <f t="shared" si="6"/>
        <v>0</v>
      </c>
      <c r="Y44" s="110"/>
      <c r="Z44" s="111">
        <v>36</v>
      </c>
      <c r="AA44" s="112"/>
      <c r="AB44" s="109">
        <f t="shared" si="7"/>
        <v>0</v>
      </c>
      <c r="AC44" s="110"/>
      <c r="AD44" s="113">
        <f t="shared" si="10"/>
        <v>3.6</v>
      </c>
      <c r="AE44" s="109">
        <f t="shared" si="8"/>
        <v>0</v>
      </c>
      <c r="AF44" s="114"/>
      <c r="AG44" s="115">
        <v>25</v>
      </c>
      <c r="AH44" s="109">
        <f t="shared" si="9"/>
        <v>0</v>
      </c>
      <c r="AI44" s="114"/>
      <c r="AJ44" s="123">
        <v>2.14</v>
      </c>
      <c r="AK44" s="109">
        <f t="shared" si="11"/>
        <v>0</v>
      </c>
      <c r="AL44" s="222">
        <v>2E-3</v>
      </c>
      <c r="AM44" s="222" t="s">
        <v>1144</v>
      </c>
      <c r="AN44" s="115">
        <v>69.3</v>
      </c>
    </row>
    <row r="45" spans="1:40" x14ac:dyDescent="0.25">
      <c r="A45" s="116" t="s">
        <v>890</v>
      </c>
      <c r="B45" s="117" t="s">
        <v>962</v>
      </c>
      <c r="C45" s="104"/>
      <c r="D45" s="104"/>
      <c r="E45" s="105">
        <f t="shared" si="0"/>
        <v>0</v>
      </c>
      <c r="F45" s="106"/>
      <c r="G45" s="124"/>
      <c r="H45" s="120" t="s">
        <v>963</v>
      </c>
      <c r="I45" s="109">
        <f t="shared" si="1"/>
        <v>0</v>
      </c>
      <c r="J45" s="124"/>
      <c r="K45" s="120" t="s">
        <v>964</v>
      </c>
      <c r="L45" s="109">
        <f t="shared" si="2"/>
        <v>0</v>
      </c>
      <c r="M45" s="124"/>
      <c r="N45" s="120" t="s">
        <v>965</v>
      </c>
      <c r="O45" s="109">
        <f t="shared" si="3"/>
        <v>0</v>
      </c>
      <c r="P45" s="124"/>
      <c r="Q45" s="115">
        <v>1.9E-3</v>
      </c>
      <c r="R45" s="109">
        <f t="shared" si="4"/>
        <v>0</v>
      </c>
      <c r="S45" s="124"/>
      <c r="T45" s="115">
        <v>3.5000000000000001E-3</v>
      </c>
      <c r="U45" s="109">
        <f t="shared" si="5"/>
        <v>0</v>
      </c>
      <c r="V45" s="124"/>
      <c r="W45" s="115">
        <v>3.5000000000000001E-3</v>
      </c>
      <c r="X45" s="109">
        <f t="shared" si="6"/>
        <v>0</v>
      </c>
      <c r="Y45" s="110"/>
      <c r="Z45" s="111">
        <v>36</v>
      </c>
      <c r="AA45" s="112"/>
      <c r="AB45" s="109">
        <f t="shared" si="7"/>
        <v>0</v>
      </c>
      <c r="AC45" s="110"/>
      <c r="AD45" s="113">
        <f t="shared" si="10"/>
        <v>3.6</v>
      </c>
      <c r="AE45" s="109">
        <f t="shared" si="8"/>
        <v>0</v>
      </c>
      <c r="AF45" s="114"/>
      <c r="AG45" s="115">
        <v>25</v>
      </c>
      <c r="AH45" s="109">
        <f t="shared" si="9"/>
        <v>0</v>
      </c>
      <c r="AI45" s="114"/>
      <c r="AJ45" s="123">
        <v>1.79</v>
      </c>
      <c r="AK45" s="109">
        <f t="shared" si="11"/>
        <v>0</v>
      </c>
      <c r="AL45" s="222">
        <v>2E-3</v>
      </c>
      <c r="AM45" s="222" t="s">
        <v>1144</v>
      </c>
      <c r="AN45" s="115">
        <v>69.3</v>
      </c>
    </row>
    <row r="46" spans="1:40" ht="17.399999999999999" x14ac:dyDescent="0.25">
      <c r="A46" s="116" t="s">
        <v>890</v>
      </c>
      <c r="B46" s="117" t="s">
        <v>966</v>
      </c>
      <c r="C46" s="104"/>
      <c r="D46" s="104"/>
      <c r="E46" s="105">
        <f t="shared" si="0"/>
        <v>0</v>
      </c>
      <c r="F46" s="106"/>
      <c r="G46" s="124"/>
      <c r="H46" s="122" t="s">
        <v>967</v>
      </c>
      <c r="I46" s="109">
        <f t="shared" si="1"/>
        <v>0</v>
      </c>
      <c r="J46" s="124"/>
      <c r="K46" s="122" t="s">
        <v>968</v>
      </c>
      <c r="L46" s="109">
        <f t="shared" si="2"/>
        <v>0</v>
      </c>
      <c r="M46" s="124"/>
      <c r="N46" s="122" t="s">
        <v>969</v>
      </c>
      <c r="O46" s="109">
        <f t="shared" si="3"/>
        <v>0</v>
      </c>
      <c r="P46" s="124"/>
      <c r="Q46" s="122" t="s">
        <v>970</v>
      </c>
      <c r="R46" s="109">
        <f t="shared" si="4"/>
        <v>0</v>
      </c>
      <c r="S46" s="124"/>
      <c r="T46" s="122" t="s">
        <v>971</v>
      </c>
      <c r="U46" s="109">
        <f t="shared" si="5"/>
        <v>0</v>
      </c>
      <c r="V46" s="124"/>
      <c r="W46" s="122" t="s">
        <v>971</v>
      </c>
      <c r="X46" s="109">
        <f t="shared" si="6"/>
        <v>0</v>
      </c>
      <c r="Y46" s="110"/>
      <c r="Z46" s="111">
        <v>90</v>
      </c>
      <c r="AA46" s="112"/>
      <c r="AB46" s="109">
        <f t="shared" si="7"/>
        <v>0</v>
      </c>
      <c r="AC46" s="110"/>
      <c r="AD46" s="113">
        <f t="shared" si="10"/>
        <v>9</v>
      </c>
      <c r="AE46" s="109">
        <f t="shared" si="8"/>
        <v>0</v>
      </c>
      <c r="AF46" s="114"/>
      <c r="AG46" s="115">
        <v>10</v>
      </c>
      <c r="AH46" s="109">
        <f t="shared" si="9"/>
        <v>0</v>
      </c>
      <c r="AI46" s="114"/>
      <c r="AJ46" s="123">
        <v>6.43</v>
      </c>
      <c r="AK46" s="109">
        <f t="shared" si="11"/>
        <v>0</v>
      </c>
      <c r="AL46" s="222">
        <v>4.7000000000000002E-3</v>
      </c>
      <c r="AM46" s="222">
        <v>33</v>
      </c>
      <c r="AN46" s="115">
        <v>69.3</v>
      </c>
    </row>
    <row r="47" spans="1:40" ht="17.399999999999999" x14ac:dyDescent="0.25">
      <c r="A47" s="116" t="s">
        <v>890</v>
      </c>
      <c r="B47" s="117" t="s">
        <v>972</v>
      </c>
      <c r="C47" s="104"/>
      <c r="D47" s="104"/>
      <c r="E47" s="105">
        <f t="shared" si="0"/>
        <v>0</v>
      </c>
      <c r="F47" s="106"/>
      <c r="G47" s="124"/>
      <c r="H47" s="120" t="s">
        <v>973</v>
      </c>
      <c r="I47" s="109">
        <f t="shared" si="1"/>
        <v>0</v>
      </c>
      <c r="J47" s="124"/>
      <c r="K47" s="120" t="s">
        <v>974</v>
      </c>
      <c r="L47" s="109">
        <f t="shared" si="2"/>
        <v>0</v>
      </c>
      <c r="M47" s="124"/>
      <c r="N47" s="120" t="s">
        <v>975</v>
      </c>
      <c r="O47" s="109">
        <f t="shared" si="3"/>
        <v>0</v>
      </c>
      <c r="P47" s="124"/>
      <c r="Q47" s="122" t="s">
        <v>931</v>
      </c>
      <c r="R47" s="109">
        <f t="shared" si="4"/>
        <v>0</v>
      </c>
      <c r="S47" s="124"/>
      <c r="T47" s="122" t="s">
        <v>976</v>
      </c>
      <c r="U47" s="109">
        <f t="shared" si="5"/>
        <v>0</v>
      </c>
      <c r="V47" s="124"/>
      <c r="W47" s="122" t="s">
        <v>976</v>
      </c>
      <c r="X47" s="109">
        <f t="shared" si="6"/>
        <v>0</v>
      </c>
      <c r="Y47" s="110"/>
      <c r="Z47" s="111">
        <v>90</v>
      </c>
      <c r="AA47" s="112"/>
      <c r="AB47" s="109">
        <f t="shared" si="7"/>
        <v>0</v>
      </c>
      <c r="AC47" s="110"/>
      <c r="AD47" s="113">
        <f t="shared" si="10"/>
        <v>9</v>
      </c>
      <c r="AE47" s="109">
        <f t="shared" si="8"/>
        <v>0</v>
      </c>
      <c r="AF47" s="114"/>
      <c r="AG47" s="115">
        <v>10</v>
      </c>
      <c r="AH47" s="109">
        <f t="shared" si="9"/>
        <v>0</v>
      </c>
      <c r="AI47" s="114"/>
      <c r="AJ47" s="123">
        <v>6.43</v>
      </c>
      <c r="AK47" s="109">
        <f t="shared" si="11"/>
        <v>0</v>
      </c>
      <c r="AL47" s="222" t="s">
        <v>1147</v>
      </c>
      <c r="AM47" s="222" t="s">
        <v>1146</v>
      </c>
      <c r="AN47" s="115">
        <v>69.3</v>
      </c>
    </row>
    <row r="48" spans="1:40" ht="17.399999999999999" x14ac:dyDescent="0.25">
      <c r="A48" s="116" t="s">
        <v>890</v>
      </c>
      <c r="B48" s="117" t="s">
        <v>977</v>
      </c>
      <c r="C48" s="104"/>
      <c r="D48" s="104"/>
      <c r="E48" s="105">
        <f t="shared" si="0"/>
        <v>0</v>
      </c>
      <c r="F48" s="106"/>
      <c r="G48" s="124"/>
      <c r="H48" s="120" t="s">
        <v>978</v>
      </c>
      <c r="I48" s="109">
        <f t="shared" si="1"/>
        <v>0</v>
      </c>
      <c r="J48" s="124"/>
      <c r="K48" s="120" t="s">
        <v>979</v>
      </c>
      <c r="L48" s="109">
        <f t="shared" si="2"/>
        <v>0</v>
      </c>
      <c r="M48" s="124"/>
      <c r="N48" s="120" t="s">
        <v>980</v>
      </c>
      <c r="O48" s="109">
        <f t="shared" si="3"/>
        <v>0</v>
      </c>
      <c r="P48" s="124"/>
      <c r="Q48" s="122" t="s">
        <v>931</v>
      </c>
      <c r="R48" s="109">
        <f t="shared" si="4"/>
        <v>0</v>
      </c>
      <c r="S48" s="124"/>
      <c r="T48" s="120" t="s">
        <v>981</v>
      </c>
      <c r="U48" s="109">
        <f t="shared" si="5"/>
        <v>0</v>
      </c>
      <c r="V48" s="124"/>
      <c r="W48" s="120" t="s">
        <v>981</v>
      </c>
      <c r="X48" s="109">
        <f t="shared" si="6"/>
        <v>0</v>
      </c>
      <c r="Y48" s="110"/>
      <c r="Z48" s="111">
        <v>90</v>
      </c>
      <c r="AA48" s="112"/>
      <c r="AB48" s="109">
        <f t="shared" si="7"/>
        <v>0</v>
      </c>
      <c r="AC48" s="110"/>
      <c r="AD48" s="113">
        <f t="shared" si="10"/>
        <v>9</v>
      </c>
      <c r="AE48" s="109">
        <f t="shared" si="8"/>
        <v>0</v>
      </c>
      <c r="AF48" s="114"/>
      <c r="AG48" s="115">
        <v>20</v>
      </c>
      <c r="AH48" s="109">
        <f t="shared" si="9"/>
        <v>0</v>
      </c>
      <c r="AI48" s="114"/>
      <c r="AJ48" s="123">
        <v>2.86</v>
      </c>
      <c r="AK48" s="109">
        <f t="shared" si="11"/>
        <v>0</v>
      </c>
      <c r="AL48" s="222">
        <v>2E-3</v>
      </c>
      <c r="AM48" s="222" t="s">
        <v>1144</v>
      </c>
      <c r="AN48" s="115">
        <v>69.3</v>
      </c>
    </row>
    <row r="49" spans="1:40" ht="17.399999999999999" x14ac:dyDescent="0.25">
      <c r="A49" s="116" t="s">
        <v>890</v>
      </c>
      <c r="B49" s="117" t="s">
        <v>982</v>
      </c>
      <c r="C49" s="104"/>
      <c r="D49" s="104"/>
      <c r="E49" s="105">
        <f t="shared" si="0"/>
        <v>0</v>
      </c>
      <c r="F49" s="106"/>
      <c r="G49" s="124"/>
      <c r="H49" s="120" t="s">
        <v>983</v>
      </c>
      <c r="I49" s="109">
        <f t="shared" si="1"/>
        <v>0</v>
      </c>
      <c r="J49" s="124"/>
      <c r="K49" s="120" t="s">
        <v>984</v>
      </c>
      <c r="L49" s="109">
        <f t="shared" si="2"/>
        <v>0</v>
      </c>
      <c r="M49" s="124"/>
      <c r="N49" s="120" t="s">
        <v>985</v>
      </c>
      <c r="O49" s="109">
        <f t="shared" si="3"/>
        <v>0</v>
      </c>
      <c r="P49" s="124"/>
      <c r="Q49" s="122" t="s">
        <v>931</v>
      </c>
      <c r="R49" s="109">
        <f t="shared" si="4"/>
        <v>0</v>
      </c>
      <c r="S49" s="124"/>
      <c r="T49" s="120" t="s">
        <v>986</v>
      </c>
      <c r="U49" s="109">
        <f t="shared" si="5"/>
        <v>0</v>
      </c>
      <c r="V49" s="124"/>
      <c r="W49" s="120" t="s">
        <v>986</v>
      </c>
      <c r="X49" s="109">
        <f t="shared" si="6"/>
        <v>0</v>
      </c>
      <c r="Y49" s="110"/>
      <c r="Z49" s="111">
        <v>90</v>
      </c>
      <c r="AA49" s="112"/>
      <c r="AB49" s="109">
        <f t="shared" si="7"/>
        <v>0</v>
      </c>
      <c r="AC49" s="110"/>
      <c r="AD49" s="113">
        <f t="shared" si="10"/>
        <v>9</v>
      </c>
      <c r="AE49" s="109">
        <f t="shared" si="8"/>
        <v>0</v>
      </c>
      <c r="AF49" s="114"/>
      <c r="AG49" s="115">
        <v>20</v>
      </c>
      <c r="AH49" s="109">
        <f t="shared" si="9"/>
        <v>0</v>
      </c>
      <c r="AI49" s="114"/>
      <c r="AJ49" s="123">
        <v>2.86</v>
      </c>
      <c r="AK49" s="109">
        <f t="shared" si="11"/>
        <v>0</v>
      </c>
      <c r="AL49" s="222">
        <v>2E-3</v>
      </c>
      <c r="AM49" s="222" t="s">
        <v>1144</v>
      </c>
      <c r="AN49" s="115">
        <v>69.3</v>
      </c>
    </row>
    <row r="50" spans="1:40" ht="17.399999999999999" x14ac:dyDescent="0.25">
      <c r="A50" s="116" t="s">
        <v>890</v>
      </c>
      <c r="B50" s="117" t="s">
        <v>987</v>
      </c>
      <c r="C50" s="104"/>
      <c r="D50" s="104"/>
      <c r="E50" s="105">
        <f t="shared" si="0"/>
        <v>0</v>
      </c>
      <c r="F50" s="106"/>
      <c r="G50" s="124"/>
      <c r="H50" s="120" t="s">
        <v>988</v>
      </c>
      <c r="I50" s="109">
        <f t="shared" si="1"/>
        <v>0</v>
      </c>
      <c r="J50" s="124"/>
      <c r="K50" s="120" t="s">
        <v>989</v>
      </c>
      <c r="L50" s="109">
        <f t="shared" si="2"/>
        <v>0</v>
      </c>
      <c r="M50" s="124"/>
      <c r="N50" s="120" t="s">
        <v>990</v>
      </c>
      <c r="O50" s="109">
        <f t="shared" si="3"/>
        <v>0</v>
      </c>
      <c r="P50" s="124"/>
      <c r="Q50" s="122" t="s">
        <v>931</v>
      </c>
      <c r="R50" s="109">
        <f t="shared" si="4"/>
        <v>0</v>
      </c>
      <c r="S50" s="124"/>
      <c r="T50" s="122" t="s">
        <v>991</v>
      </c>
      <c r="U50" s="109">
        <f t="shared" si="5"/>
        <v>0</v>
      </c>
      <c r="V50" s="124"/>
      <c r="W50" s="122" t="s">
        <v>991</v>
      </c>
      <c r="X50" s="109">
        <f t="shared" si="6"/>
        <v>0</v>
      </c>
      <c r="Y50" s="110"/>
      <c r="Z50" s="111">
        <v>90</v>
      </c>
      <c r="AA50" s="112"/>
      <c r="AB50" s="109">
        <f t="shared" si="7"/>
        <v>0</v>
      </c>
      <c r="AC50" s="110"/>
      <c r="AD50" s="113">
        <f t="shared" si="10"/>
        <v>9</v>
      </c>
      <c r="AE50" s="109">
        <f t="shared" si="8"/>
        <v>0</v>
      </c>
      <c r="AF50" s="114"/>
      <c r="AG50" s="115">
        <v>25</v>
      </c>
      <c r="AH50" s="109">
        <f t="shared" si="9"/>
        <v>0</v>
      </c>
      <c r="AI50" s="114"/>
      <c r="AJ50" s="123">
        <v>2.14</v>
      </c>
      <c r="AK50" s="109">
        <f t="shared" si="11"/>
        <v>0</v>
      </c>
      <c r="AL50" s="222">
        <v>2E-3</v>
      </c>
      <c r="AM50" s="222" t="s">
        <v>1144</v>
      </c>
      <c r="AN50" s="115">
        <v>69.3</v>
      </c>
    </row>
    <row r="51" spans="1:40" ht="17.399999999999999" x14ac:dyDescent="0.25">
      <c r="A51" s="116" t="s">
        <v>890</v>
      </c>
      <c r="B51" s="117" t="s">
        <v>992</v>
      </c>
      <c r="C51" s="104"/>
      <c r="D51" s="104"/>
      <c r="E51" s="105">
        <f t="shared" si="0"/>
        <v>0</v>
      </c>
      <c r="F51" s="106"/>
      <c r="G51" s="124"/>
      <c r="H51" s="120" t="s">
        <v>993</v>
      </c>
      <c r="I51" s="109">
        <f t="shared" si="1"/>
        <v>0</v>
      </c>
      <c r="J51" s="124"/>
      <c r="K51" s="120" t="s">
        <v>994</v>
      </c>
      <c r="L51" s="109">
        <f t="shared" si="2"/>
        <v>0</v>
      </c>
      <c r="M51" s="124"/>
      <c r="N51" s="120" t="s">
        <v>995</v>
      </c>
      <c r="O51" s="109">
        <f t="shared" si="3"/>
        <v>0</v>
      </c>
      <c r="P51" s="124"/>
      <c r="Q51" s="122" t="s">
        <v>931</v>
      </c>
      <c r="R51" s="109">
        <f t="shared" si="4"/>
        <v>0</v>
      </c>
      <c r="S51" s="124"/>
      <c r="T51" s="120" t="s">
        <v>996</v>
      </c>
      <c r="U51" s="109">
        <f t="shared" si="5"/>
        <v>0</v>
      </c>
      <c r="V51" s="124"/>
      <c r="W51" s="120" t="s">
        <v>996</v>
      </c>
      <c r="X51" s="109">
        <f t="shared" si="6"/>
        <v>0</v>
      </c>
      <c r="Y51" s="110"/>
      <c r="Z51" s="111">
        <v>90</v>
      </c>
      <c r="AA51" s="112"/>
      <c r="AB51" s="109">
        <f t="shared" si="7"/>
        <v>0</v>
      </c>
      <c r="AC51" s="110"/>
      <c r="AD51" s="113">
        <f t="shared" si="10"/>
        <v>9</v>
      </c>
      <c r="AE51" s="109">
        <f t="shared" si="8"/>
        <v>0</v>
      </c>
      <c r="AF51" s="114"/>
      <c r="AG51" s="115">
        <v>25</v>
      </c>
      <c r="AH51" s="109">
        <f t="shared" si="9"/>
        <v>0</v>
      </c>
      <c r="AI51" s="114"/>
      <c r="AJ51" s="123">
        <v>2.14</v>
      </c>
      <c r="AK51" s="109">
        <f t="shared" si="11"/>
        <v>0</v>
      </c>
      <c r="AL51" s="222">
        <v>2E-3</v>
      </c>
      <c r="AM51" s="222" t="s">
        <v>1144</v>
      </c>
      <c r="AN51" s="115">
        <v>69.3</v>
      </c>
    </row>
    <row r="52" spans="1:40" s="131" customFormat="1" x14ac:dyDescent="0.25">
      <c r="A52" s="125"/>
      <c r="B52" s="126"/>
      <c r="C52" s="127">
        <f>SUM(C20:C48)</f>
        <v>0</v>
      </c>
      <c r="D52" s="128"/>
      <c r="E52" s="127">
        <f>SUM(E20:E48)</f>
        <v>0</v>
      </c>
      <c r="F52" s="129"/>
      <c r="G52" s="128"/>
      <c r="H52" s="128"/>
      <c r="I52" s="127">
        <f>SUM(I20:I48)</f>
        <v>0</v>
      </c>
      <c r="J52" s="128"/>
      <c r="K52" s="128"/>
      <c r="L52" s="127">
        <f>SUM(L20:L48)</f>
        <v>0</v>
      </c>
      <c r="M52" s="128"/>
      <c r="N52" s="128"/>
      <c r="O52" s="127">
        <f>SUM(O20:O48)</f>
        <v>0</v>
      </c>
      <c r="P52" s="128"/>
      <c r="Q52" s="128"/>
      <c r="R52" s="127">
        <f>SUM(R20:R48)</f>
        <v>0</v>
      </c>
      <c r="S52" s="128"/>
      <c r="T52" s="130"/>
      <c r="U52" s="127">
        <f>SUM(U20:U48)</f>
        <v>0</v>
      </c>
      <c r="V52" s="128"/>
      <c r="W52" s="130"/>
      <c r="X52" s="127">
        <f>SUM(X20:X48)</f>
        <v>0</v>
      </c>
      <c r="Y52" s="128"/>
      <c r="Z52" s="128"/>
      <c r="AA52" s="128"/>
      <c r="AB52" s="127">
        <f>SUM(AB20:AB48)</f>
        <v>0</v>
      </c>
      <c r="AC52" s="128"/>
      <c r="AD52" s="128"/>
      <c r="AE52" s="127">
        <f>SUM(AE20:AE48)</f>
        <v>0</v>
      </c>
      <c r="AF52" s="128"/>
      <c r="AG52" s="128"/>
      <c r="AH52" s="127">
        <f>SUM(AH20:AH48)</f>
        <v>0</v>
      </c>
      <c r="AI52" s="128"/>
      <c r="AJ52" s="128"/>
      <c r="AK52" s="127">
        <f>SUM(AK20:AK48)</f>
        <v>0</v>
      </c>
      <c r="AL52" s="223"/>
      <c r="AM52" s="223"/>
      <c r="AN52" s="128"/>
    </row>
    <row r="53" spans="1:40" ht="17.399999999999999" x14ac:dyDescent="0.25">
      <c r="A53" s="132" t="s">
        <v>997</v>
      </c>
      <c r="B53" s="117" t="s">
        <v>998</v>
      </c>
      <c r="C53" s="104"/>
      <c r="D53" s="124"/>
      <c r="E53" s="105">
        <f t="shared" si="0"/>
        <v>0</v>
      </c>
      <c r="F53" s="133"/>
      <c r="G53" s="134"/>
      <c r="H53" s="120" t="s">
        <v>999</v>
      </c>
      <c r="I53" s="109">
        <f t="shared" ref="I53:I83" si="12">E53*G53/1000000</f>
        <v>0</v>
      </c>
      <c r="J53" s="134"/>
      <c r="K53" s="120" t="s">
        <v>1000</v>
      </c>
      <c r="L53" s="109">
        <f t="shared" ref="L53:L83" si="13">E53*J53/1000000</f>
        <v>0</v>
      </c>
      <c r="M53" s="134"/>
      <c r="N53" s="120" t="s">
        <v>1001</v>
      </c>
      <c r="O53" s="109">
        <f t="shared" ref="O53:O83" si="14">E53*M53/1000000</f>
        <v>0</v>
      </c>
      <c r="P53" s="134"/>
      <c r="Q53" s="115">
        <v>1E-3</v>
      </c>
      <c r="R53" s="109">
        <f t="shared" ref="R53:R83" si="15">E53*P53/1000000</f>
        <v>0</v>
      </c>
      <c r="S53" s="134"/>
      <c r="T53" s="122" t="s">
        <v>1002</v>
      </c>
      <c r="U53" s="109">
        <f t="shared" ref="U53:U83" si="16">E53*S53/1000000</f>
        <v>0</v>
      </c>
      <c r="V53" s="134"/>
      <c r="W53" s="122" t="s">
        <v>1002</v>
      </c>
      <c r="X53" s="109">
        <f t="shared" ref="X53:X83" si="17">E53*V53/1000000</f>
        <v>0</v>
      </c>
      <c r="Y53" s="110"/>
      <c r="Z53" s="111">
        <v>90</v>
      </c>
      <c r="AA53" s="112"/>
      <c r="AB53" s="109">
        <f t="shared" ref="AB53:AB83" si="18">AA53*E53*F53*Y53/1000000</f>
        <v>0</v>
      </c>
      <c r="AC53" s="110"/>
      <c r="AD53" s="113">
        <f t="shared" si="10"/>
        <v>9</v>
      </c>
      <c r="AE53" s="109">
        <f t="shared" ref="AE53:AE83" si="19">AA53*E53*F53*AC53/1000000</f>
        <v>0</v>
      </c>
      <c r="AF53" s="114"/>
      <c r="AG53" s="115">
        <v>55</v>
      </c>
      <c r="AH53" s="109">
        <f t="shared" ref="AH53:AH83" si="20">E53*V53*AF53/100/1000000</f>
        <v>0</v>
      </c>
      <c r="AI53" s="114"/>
      <c r="AJ53" s="115">
        <v>0.5</v>
      </c>
      <c r="AK53" s="109">
        <f t="shared" si="11"/>
        <v>0</v>
      </c>
      <c r="AL53" s="222" t="s">
        <v>1153</v>
      </c>
      <c r="AM53" s="222" t="s">
        <v>1145</v>
      </c>
      <c r="AN53" s="115">
        <v>74.099999999999994</v>
      </c>
    </row>
    <row r="54" spans="1:40" ht="17.399999999999999" x14ac:dyDescent="0.25">
      <c r="A54" s="116" t="s">
        <v>997</v>
      </c>
      <c r="B54" s="117" t="s">
        <v>1003</v>
      </c>
      <c r="C54" s="104"/>
      <c r="D54" s="124"/>
      <c r="E54" s="105">
        <f t="shared" si="0"/>
        <v>0</v>
      </c>
      <c r="F54" s="133"/>
      <c r="G54" s="134"/>
      <c r="H54" s="120" t="s">
        <v>1004</v>
      </c>
      <c r="I54" s="109">
        <f t="shared" si="12"/>
        <v>0</v>
      </c>
      <c r="J54" s="134"/>
      <c r="K54" s="120" t="s">
        <v>1005</v>
      </c>
      <c r="L54" s="109">
        <f t="shared" si="13"/>
        <v>0</v>
      </c>
      <c r="M54" s="134"/>
      <c r="N54" s="120" t="s">
        <v>1006</v>
      </c>
      <c r="O54" s="109">
        <f t="shared" si="14"/>
        <v>0</v>
      </c>
      <c r="P54" s="134"/>
      <c r="Q54" s="115">
        <v>1E-3</v>
      </c>
      <c r="R54" s="109">
        <f t="shared" si="15"/>
        <v>0</v>
      </c>
      <c r="S54" s="134"/>
      <c r="T54" s="122" t="s">
        <v>1007</v>
      </c>
      <c r="U54" s="109">
        <f t="shared" si="16"/>
        <v>0</v>
      </c>
      <c r="V54" s="134"/>
      <c r="W54" s="122" t="s">
        <v>1007</v>
      </c>
      <c r="X54" s="109">
        <f t="shared" si="17"/>
        <v>0</v>
      </c>
      <c r="Y54" s="110"/>
      <c r="Z54" s="111">
        <v>90</v>
      </c>
      <c r="AA54" s="112"/>
      <c r="AB54" s="109">
        <f t="shared" si="18"/>
        <v>0</v>
      </c>
      <c r="AC54" s="110"/>
      <c r="AD54" s="113">
        <f t="shared" si="10"/>
        <v>9</v>
      </c>
      <c r="AE54" s="109">
        <f t="shared" si="19"/>
        <v>0</v>
      </c>
      <c r="AF54" s="114"/>
      <c r="AG54" s="115">
        <v>70</v>
      </c>
      <c r="AH54" s="109">
        <f t="shared" si="20"/>
        <v>0</v>
      </c>
      <c r="AI54" s="114"/>
      <c r="AJ54" s="115">
        <v>0.28999999999999998</v>
      </c>
      <c r="AK54" s="109">
        <f t="shared" si="11"/>
        <v>0</v>
      </c>
      <c r="AL54" s="222" t="s">
        <v>1153</v>
      </c>
      <c r="AM54" s="222" t="s">
        <v>1145</v>
      </c>
      <c r="AN54" s="115">
        <v>74.099999999999994</v>
      </c>
    </row>
    <row r="55" spans="1:40" ht="17.399999999999999" x14ac:dyDescent="0.25">
      <c r="A55" s="116" t="s">
        <v>997</v>
      </c>
      <c r="B55" s="117" t="s">
        <v>1008</v>
      </c>
      <c r="C55" s="104"/>
      <c r="D55" s="124"/>
      <c r="E55" s="105">
        <f t="shared" si="0"/>
        <v>0</v>
      </c>
      <c r="F55" s="133"/>
      <c r="G55" s="134"/>
      <c r="H55" s="120" t="s">
        <v>1009</v>
      </c>
      <c r="I55" s="109">
        <f t="shared" si="12"/>
        <v>0</v>
      </c>
      <c r="J55" s="134"/>
      <c r="K55" s="120" t="s">
        <v>1010</v>
      </c>
      <c r="L55" s="109">
        <f t="shared" si="13"/>
        <v>0</v>
      </c>
      <c r="M55" s="134"/>
      <c r="N55" s="120" t="s">
        <v>1011</v>
      </c>
      <c r="O55" s="109">
        <f t="shared" si="14"/>
        <v>0</v>
      </c>
      <c r="P55" s="134"/>
      <c r="Q55" s="115">
        <v>1E-3</v>
      </c>
      <c r="R55" s="109">
        <f t="shared" si="15"/>
        <v>0</v>
      </c>
      <c r="S55" s="134"/>
      <c r="T55" s="120" t="s">
        <v>1012</v>
      </c>
      <c r="U55" s="109">
        <f t="shared" si="16"/>
        <v>0</v>
      </c>
      <c r="V55" s="134"/>
      <c r="W55" s="120" t="s">
        <v>1012</v>
      </c>
      <c r="X55" s="109">
        <f t="shared" si="17"/>
        <v>0</v>
      </c>
      <c r="Y55" s="110"/>
      <c r="Z55" s="111">
        <v>90</v>
      </c>
      <c r="AA55" s="112"/>
      <c r="AB55" s="109">
        <f t="shared" si="18"/>
        <v>0</v>
      </c>
      <c r="AC55" s="110"/>
      <c r="AD55" s="113">
        <f t="shared" si="10"/>
        <v>9</v>
      </c>
      <c r="AE55" s="109">
        <f t="shared" si="19"/>
        <v>0</v>
      </c>
      <c r="AF55" s="114"/>
      <c r="AG55" s="115">
        <v>80</v>
      </c>
      <c r="AH55" s="109">
        <f t="shared" si="20"/>
        <v>0</v>
      </c>
      <c r="AI55" s="114"/>
      <c r="AJ55" s="115">
        <v>0.16</v>
      </c>
      <c r="AK55" s="109">
        <f t="shared" si="11"/>
        <v>0</v>
      </c>
      <c r="AL55" s="222" t="s">
        <v>1153</v>
      </c>
      <c r="AM55" s="222" t="s">
        <v>1145</v>
      </c>
      <c r="AN55" s="115">
        <v>74.099999999999994</v>
      </c>
    </row>
    <row r="56" spans="1:40" ht="17.399999999999999" x14ac:dyDescent="0.25">
      <c r="A56" s="116" t="s">
        <v>997</v>
      </c>
      <c r="B56" s="117" t="s">
        <v>1013</v>
      </c>
      <c r="C56" s="104"/>
      <c r="D56" s="124"/>
      <c r="E56" s="105">
        <f t="shared" si="0"/>
        <v>0</v>
      </c>
      <c r="F56" s="133"/>
      <c r="G56" s="124"/>
      <c r="H56" s="123" t="s">
        <v>1014</v>
      </c>
      <c r="I56" s="109">
        <f t="shared" si="12"/>
        <v>0</v>
      </c>
      <c r="J56" s="124"/>
      <c r="K56" s="115">
        <v>0.68799999999999994</v>
      </c>
      <c r="L56" s="109">
        <f t="shared" si="13"/>
        <v>0</v>
      </c>
      <c r="M56" s="124"/>
      <c r="N56" s="115">
        <v>0.159</v>
      </c>
      <c r="O56" s="109">
        <f t="shared" si="14"/>
        <v>0</v>
      </c>
      <c r="P56" s="124"/>
      <c r="Q56" s="115">
        <v>1E-3</v>
      </c>
      <c r="R56" s="109">
        <f t="shared" si="15"/>
        <v>0</v>
      </c>
      <c r="S56" s="124"/>
      <c r="T56" s="115">
        <v>0.22090000000000001</v>
      </c>
      <c r="U56" s="109">
        <f t="shared" si="16"/>
        <v>0</v>
      </c>
      <c r="V56" s="124"/>
      <c r="W56" s="115">
        <v>0.22090000000000001</v>
      </c>
      <c r="X56" s="109">
        <f t="shared" si="17"/>
        <v>0</v>
      </c>
      <c r="Y56" s="110"/>
      <c r="Z56" s="111">
        <v>126</v>
      </c>
      <c r="AA56" s="112"/>
      <c r="AB56" s="109">
        <f t="shared" si="18"/>
        <v>0</v>
      </c>
      <c r="AC56" s="110"/>
      <c r="AD56" s="113">
        <f t="shared" si="10"/>
        <v>12.6</v>
      </c>
      <c r="AE56" s="109">
        <f t="shared" si="19"/>
        <v>0</v>
      </c>
      <c r="AF56" s="114"/>
      <c r="AG56" s="135">
        <v>55</v>
      </c>
      <c r="AH56" s="109">
        <f t="shared" si="20"/>
        <v>0</v>
      </c>
      <c r="AI56" s="114"/>
      <c r="AJ56" s="115">
        <v>0.5</v>
      </c>
      <c r="AK56" s="109">
        <f t="shared" si="11"/>
        <v>0</v>
      </c>
      <c r="AL56" s="222" t="s">
        <v>1154</v>
      </c>
      <c r="AM56" s="222" t="s">
        <v>1145</v>
      </c>
      <c r="AN56" s="115">
        <v>74.099999999999994</v>
      </c>
    </row>
    <row r="57" spans="1:40" ht="17.399999999999999" x14ac:dyDescent="0.25">
      <c r="A57" s="116" t="s">
        <v>997</v>
      </c>
      <c r="B57" s="117" t="s">
        <v>1015</v>
      </c>
      <c r="C57" s="104"/>
      <c r="D57" s="124"/>
      <c r="E57" s="105">
        <f t="shared" si="0"/>
        <v>0</v>
      </c>
      <c r="F57" s="133"/>
      <c r="G57" s="124"/>
      <c r="H57" s="123" t="s">
        <v>1016</v>
      </c>
      <c r="I57" s="109">
        <f t="shared" si="12"/>
        <v>0</v>
      </c>
      <c r="J57" s="124"/>
      <c r="K57" s="115">
        <v>0.41399999999999998</v>
      </c>
      <c r="L57" s="109">
        <f t="shared" si="13"/>
        <v>0</v>
      </c>
      <c r="M57" s="124"/>
      <c r="N57" s="115">
        <v>4.7E-2</v>
      </c>
      <c r="O57" s="109">
        <f t="shared" si="14"/>
        <v>0</v>
      </c>
      <c r="P57" s="124"/>
      <c r="Q57" s="115">
        <v>1E-3</v>
      </c>
      <c r="R57" s="109">
        <f t="shared" si="15"/>
        <v>0</v>
      </c>
      <c r="S57" s="124"/>
      <c r="T57" s="115">
        <v>8.4199999999999997E-2</v>
      </c>
      <c r="U57" s="109">
        <f t="shared" si="16"/>
        <v>0</v>
      </c>
      <c r="V57" s="124"/>
      <c r="W57" s="115">
        <v>8.4199999999999997E-2</v>
      </c>
      <c r="X57" s="109">
        <f t="shared" si="17"/>
        <v>0</v>
      </c>
      <c r="Y57" s="110"/>
      <c r="Z57" s="111">
        <v>126</v>
      </c>
      <c r="AA57" s="112"/>
      <c r="AB57" s="109">
        <f t="shared" si="18"/>
        <v>0</v>
      </c>
      <c r="AC57" s="110"/>
      <c r="AD57" s="113">
        <f t="shared" si="10"/>
        <v>12.6</v>
      </c>
      <c r="AE57" s="109">
        <f t="shared" si="19"/>
        <v>0</v>
      </c>
      <c r="AF57" s="114"/>
      <c r="AG57" s="115">
        <v>70</v>
      </c>
      <c r="AH57" s="109">
        <f t="shared" si="20"/>
        <v>0</v>
      </c>
      <c r="AI57" s="114"/>
      <c r="AJ57" s="115">
        <v>0.28999999999999998</v>
      </c>
      <c r="AK57" s="109">
        <f t="shared" si="11"/>
        <v>0</v>
      </c>
      <c r="AL57" s="222" t="s">
        <v>1155</v>
      </c>
      <c r="AM57" s="222" t="s">
        <v>1145</v>
      </c>
      <c r="AN57" s="115">
        <v>74.099999999999994</v>
      </c>
    </row>
    <row r="58" spans="1:40" ht="17.399999999999999" x14ac:dyDescent="0.25">
      <c r="A58" s="116" t="s">
        <v>997</v>
      </c>
      <c r="B58" s="117" t="s">
        <v>1017</v>
      </c>
      <c r="C58" s="104"/>
      <c r="D58" s="124"/>
      <c r="E58" s="105">
        <f t="shared" si="0"/>
        <v>0</v>
      </c>
      <c r="F58" s="133"/>
      <c r="G58" s="134"/>
      <c r="H58" s="136">
        <v>0.71599999999999997</v>
      </c>
      <c r="I58" s="109">
        <f t="shared" si="12"/>
        <v>0</v>
      </c>
      <c r="J58" s="134"/>
      <c r="K58" s="115">
        <v>0.29599999999999999</v>
      </c>
      <c r="L58" s="109">
        <f t="shared" si="13"/>
        <v>0</v>
      </c>
      <c r="M58" s="134"/>
      <c r="N58" s="115">
        <v>3.5000000000000003E-2</v>
      </c>
      <c r="O58" s="109">
        <f t="shared" si="14"/>
        <v>0</v>
      </c>
      <c r="P58" s="134"/>
      <c r="Q58" s="115">
        <v>1E-3</v>
      </c>
      <c r="R58" s="109">
        <f t="shared" si="15"/>
        <v>0</v>
      </c>
      <c r="S58" s="134"/>
      <c r="T58" s="115">
        <v>5.4800000000000001E-2</v>
      </c>
      <c r="U58" s="109">
        <f t="shared" si="16"/>
        <v>0</v>
      </c>
      <c r="V58" s="134"/>
      <c r="W58" s="115">
        <v>5.4800000000000001E-2</v>
      </c>
      <c r="X58" s="109">
        <f t="shared" si="17"/>
        <v>0</v>
      </c>
      <c r="Y58" s="110"/>
      <c r="Z58" s="111">
        <v>126</v>
      </c>
      <c r="AA58" s="112"/>
      <c r="AB58" s="109">
        <f t="shared" si="18"/>
        <v>0</v>
      </c>
      <c r="AC58" s="110"/>
      <c r="AD58" s="113">
        <f t="shared" si="10"/>
        <v>12.6</v>
      </c>
      <c r="AE58" s="109">
        <f t="shared" si="19"/>
        <v>0</v>
      </c>
      <c r="AF58" s="114"/>
      <c r="AG58" s="115">
        <v>80</v>
      </c>
      <c r="AH58" s="109">
        <f t="shared" si="20"/>
        <v>0</v>
      </c>
      <c r="AI58" s="114"/>
      <c r="AJ58" s="115">
        <v>0.16</v>
      </c>
      <c r="AK58" s="109">
        <f t="shared" si="11"/>
        <v>0</v>
      </c>
      <c r="AL58" s="222" t="s">
        <v>1152</v>
      </c>
      <c r="AM58" s="222" t="s">
        <v>1145</v>
      </c>
      <c r="AN58" s="115">
        <v>74.099999999999994</v>
      </c>
    </row>
    <row r="59" spans="1:40" ht="17.399999999999999" x14ac:dyDescent="0.25">
      <c r="A59" s="116" t="s">
        <v>997</v>
      </c>
      <c r="B59" s="117" t="s">
        <v>1018</v>
      </c>
      <c r="C59" s="104"/>
      <c r="D59" s="124"/>
      <c r="E59" s="105">
        <f t="shared" si="0"/>
        <v>0</v>
      </c>
      <c r="F59" s="133"/>
      <c r="G59" s="134"/>
      <c r="H59" s="136">
        <v>0.77300000000000002</v>
      </c>
      <c r="I59" s="109">
        <f t="shared" si="12"/>
        <v>0</v>
      </c>
      <c r="J59" s="134"/>
      <c r="K59" s="115">
        <v>8.8999999999999996E-2</v>
      </c>
      <c r="L59" s="109">
        <f t="shared" si="13"/>
        <v>0</v>
      </c>
      <c r="M59" s="134"/>
      <c r="N59" s="115">
        <v>0.02</v>
      </c>
      <c r="O59" s="109">
        <f t="shared" si="14"/>
        <v>0</v>
      </c>
      <c r="P59" s="134"/>
      <c r="Q59" s="115">
        <v>1E-3</v>
      </c>
      <c r="R59" s="109">
        <f t="shared" si="15"/>
        <v>0</v>
      </c>
      <c r="S59" s="134"/>
      <c r="T59" s="115">
        <v>3.9100000000000003E-2</v>
      </c>
      <c r="U59" s="109">
        <f t="shared" si="16"/>
        <v>0</v>
      </c>
      <c r="V59" s="134"/>
      <c r="W59" s="115">
        <v>3.9100000000000003E-2</v>
      </c>
      <c r="X59" s="109">
        <f t="shared" si="17"/>
        <v>0</v>
      </c>
      <c r="Y59" s="110"/>
      <c r="Z59" s="111">
        <v>126</v>
      </c>
      <c r="AA59" s="112"/>
      <c r="AB59" s="109">
        <f t="shared" si="18"/>
        <v>0</v>
      </c>
      <c r="AC59" s="110"/>
      <c r="AD59" s="113">
        <f t="shared" si="10"/>
        <v>12.6</v>
      </c>
      <c r="AE59" s="109">
        <f t="shared" si="19"/>
        <v>0</v>
      </c>
      <c r="AF59" s="114"/>
      <c r="AG59" s="115">
        <v>85</v>
      </c>
      <c r="AH59" s="109">
        <f t="shared" si="20"/>
        <v>0</v>
      </c>
      <c r="AI59" s="114"/>
      <c r="AJ59" s="115">
        <v>0.11</v>
      </c>
      <c r="AK59" s="109">
        <f t="shared" si="11"/>
        <v>0</v>
      </c>
      <c r="AL59" s="222" t="s">
        <v>1156</v>
      </c>
      <c r="AM59" s="222" t="s">
        <v>1145</v>
      </c>
      <c r="AN59" s="115">
        <v>74.099999999999994</v>
      </c>
    </row>
    <row r="60" spans="1:40" ht="17.399999999999999" x14ac:dyDescent="0.25">
      <c r="A60" s="116" t="s">
        <v>997</v>
      </c>
      <c r="B60" s="117" t="s">
        <v>1019</v>
      </c>
      <c r="C60" s="104"/>
      <c r="D60" s="124"/>
      <c r="E60" s="105">
        <f t="shared" si="0"/>
        <v>0</v>
      </c>
      <c r="F60" s="133"/>
      <c r="G60" s="134"/>
      <c r="H60" s="136">
        <v>0.57999999999999996</v>
      </c>
      <c r="I60" s="109">
        <f t="shared" si="12"/>
        <v>0</v>
      </c>
      <c r="J60" s="134"/>
      <c r="K60" s="115">
        <v>9.1999999999999998E-2</v>
      </c>
      <c r="L60" s="109">
        <f t="shared" si="13"/>
        <v>0</v>
      </c>
      <c r="M60" s="134"/>
      <c r="N60" s="115">
        <v>1.4E-2</v>
      </c>
      <c r="O60" s="109">
        <f t="shared" si="14"/>
        <v>0</v>
      </c>
      <c r="P60" s="134"/>
      <c r="Q60" s="115">
        <v>1E-3</v>
      </c>
      <c r="R60" s="109">
        <f t="shared" si="15"/>
        <v>0</v>
      </c>
      <c r="S60" s="134"/>
      <c r="T60" s="115">
        <v>3.1399999999999997E-2</v>
      </c>
      <c r="U60" s="109">
        <f t="shared" si="16"/>
        <v>0</v>
      </c>
      <c r="V60" s="134"/>
      <c r="W60" s="115">
        <v>3.1399999999999997E-2</v>
      </c>
      <c r="X60" s="109">
        <f t="shared" si="17"/>
        <v>0</v>
      </c>
      <c r="Y60" s="110"/>
      <c r="Z60" s="111">
        <v>126</v>
      </c>
      <c r="AA60" s="112"/>
      <c r="AB60" s="109">
        <f t="shared" si="18"/>
        <v>0</v>
      </c>
      <c r="AC60" s="110"/>
      <c r="AD60" s="113">
        <f t="shared" si="10"/>
        <v>12.6</v>
      </c>
      <c r="AE60" s="109">
        <f t="shared" si="19"/>
        <v>0</v>
      </c>
      <c r="AF60" s="114"/>
      <c r="AG60" s="115">
        <v>87</v>
      </c>
      <c r="AH60" s="109">
        <f t="shared" si="20"/>
        <v>0</v>
      </c>
      <c r="AI60" s="114"/>
      <c r="AJ60" s="115">
        <v>0.09</v>
      </c>
      <c r="AK60" s="109">
        <f t="shared" si="11"/>
        <v>0</v>
      </c>
      <c r="AL60" s="222" t="s">
        <v>1157</v>
      </c>
      <c r="AM60" s="222" t="s">
        <v>1145</v>
      </c>
      <c r="AN60" s="115">
        <v>74.099999999999994</v>
      </c>
    </row>
    <row r="61" spans="1:40" ht="17.399999999999999" x14ac:dyDescent="0.25">
      <c r="A61" s="116" t="s">
        <v>997</v>
      </c>
      <c r="B61" s="117" t="s">
        <v>1020</v>
      </c>
      <c r="C61" s="104"/>
      <c r="D61" s="124"/>
      <c r="E61" s="105">
        <f t="shared" si="0"/>
        <v>0</v>
      </c>
      <c r="F61" s="133"/>
      <c r="G61" s="134"/>
      <c r="H61" s="137">
        <v>0.55000000000000004</v>
      </c>
      <c r="I61" s="109">
        <f t="shared" si="12"/>
        <v>0</v>
      </c>
      <c r="J61" s="134"/>
      <c r="K61" s="115">
        <v>0.04</v>
      </c>
      <c r="L61" s="109">
        <f t="shared" si="13"/>
        <v>0</v>
      </c>
      <c r="M61" s="134"/>
      <c r="N61" s="115">
        <v>8.0000000000000002E-3</v>
      </c>
      <c r="O61" s="109">
        <f t="shared" si="14"/>
        <v>0</v>
      </c>
      <c r="P61" s="134"/>
      <c r="Q61" s="115">
        <v>1.9E-3</v>
      </c>
      <c r="R61" s="109">
        <f t="shared" si="15"/>
        <v>0</v>
      </c>
      <c r="S61" s="134"/>
      <c r="T61" s="115">
        <v>2.0999999999999999E-3</v>
      </c>
      <c r="U61" s="109">
        <f t="shared" si="16"/>
        <v>0</v>
      </c>
      <c r="V61" s="134"/>
      <c r="W61" s="115">
        <v>2.0999999999999999E-3</v>
      </c>
      <c r="X61" s="109">
        <f t="shared" si="17"/>
        <v>0</v>
      </c>
      <c r="Y61" s="110"/>
      <c r="Z61" s="111">
        <v>126</v>
      </c>
      <c r="AA61" s="112"/>
      <c r="AB61" s="109">
        <f t="shared" si="18"/>
        <v>0</v>
      </c>
      <c r="AC61" s="110"/>
      <c r="AD61" s="113">
        <f t="shared" si="10"/>
        <v>12.6</v>
      </c>
      <c r="AE61" s="109">
        <f t="shared" si="19"/>
        <v>0</v>
      </c>
      <c r="AF61" s="114"/>
      <c r="AG61" s="115">
        <v>10</v>
      </c>
      <c r="AH61" s="109">
        <f t="shared" si="20"/>
        <v>0</v>
      </c>
      <c r="AI61" s="114"/>
      <c r="AJ61" s="115">
        <v>1.43</v>
      </c>
      <c r="AK61" s="109">
        <f t="shared" si="11"/>
        <v>0</v>
      </c>
      <c r="AL61" s="222" t="s">
        <v>1148</v>
      </c>
      <c r="AM61" s="222" t="s">
        <v>1145</v>
      </c>
      <c r="AN61" s="115">
        <v>74.099999999999994</v>
      </c>
    </row>
    <row r="62" spans="1:40" ht="17.399999999999999" x14ac:dyDescent="0.25">
      <c r="A62" s="116" t="s">
        <v>997</v>
      </c>
      <c r="B62" s="117" t="s">
        <v>1021</v>
      </c>
      <c r="C62" s="104"/>
      <c r="D62" s="124"/>
      <c r="E62" s="105">
        <f t="shared" si="0"/>
        <v>0</v>
      </c>
      <c r="F62" s="133"/>
      <c r="G62" s="134"/>
      <c r="H62" s="137">
        <v>0.45</v>
      </c>
      <c r="I62" s="109">
        <f t="shared" si="12"/>
        <v>0</v>
      </c>
      <c r="J62" s="134"/>
      <c r="K62" s="115">
        <v>4.9000000000000002E-2</v>
      </c>
      <c r="L62" s="109">
        <f t="shared" si="13"/>
        <v>0</v>
      </c>
      <c r="M62" s="134"/>
      <c r="N62" s="115">
        <v>8.0000000000000002E-3</v>
      </c>
      <c r="O62" s="109">
        <f t="shared" si="14"/>
        <v>0</v>
      </c>
      <c r="P62" s="134"/>
      <c r="Q62" s="115">
        <v>1.9E-3</v>
      </c>
      <c r="R62" s="109">
        <f t="shared" si="15"/>
        <v>0</v>
      </c>
      <c r="S62" s="134"/>
      <c r="T62" s="115">
        <v>1.5E-3</v>
      </c>
      <c r="U62" s="109">
        <f t="shared" si="16"/>
        <v>0</v>
      </c>
      <c r="V62" s="134"/>
      <c r="W62" s="115">
        <v>1.5E-3</v>
      </c>
      <c r="X62" s="109">
        <f t="shared" si="17"/>
        <v>0</v>
      </c>
      <c r="Y62" s="110"/>
      <c r="Z62" s="111">
        <v>126</v>
      </c>
      <c r="AA62" s="112"/>
      <c r="AB62" s="109">
        <f t="shared" si="18"/>
        <v>0</v>
      </c>
      <c r="AC62" s="110"/>
      <c r="AD62" s="113">
        <f t="shared" si="10"/>
        <v>12.6</v>
      </c>
      <c r="AE62" s="109">
        <f t="shared" si="19"/>
        <v>0</v>
      </c>
      <c r="AF62" s="114"/>
      <c r="AG62" s="115">
        <v>20</v>
      </c>
      <c r="AH62" s="109">
        <f t="shared" si="20"/>
        <v>0</v>
      </c>
      <c r="AI62" s="114"/>
      <c r="AJ62" s="115">
        <v>1.43</v>
      </c>
      <c r="AK62" s="109">
        <f t="shared" si="11"/>
        <v>0</v>
      </c>
      <c r="AL62" s="222" t="s">
        <v>1148</v>
      </c>
      <c r="AM62" s="222" t="s">
        <v>1145</v>
      </c>
      <c r="AN62" s="115">
        <v>74.099999999999994</v>
      </c>
    </row>
    <row r="63" spans="1:40" x14ac:dyDescent="0.25">
      <c r="A63" s="116" t="s">
        <v>997</v>
      </c>
      <c r="B63" s="117" t="s">
        <v>1022</v>
      </c>
      <c r="C63" s="104"/>
      <c r="D63" s="124"/>
      <c r="E63" s="105">
        <f t="shared" si="0"/>
        <v>0</v>
      </c>
      <c r="F63" s="133"/>
      <c r="G63" s="121"/>
      <c r="H63" s="119">
        <v>1.66</v>
      </c>
      <c r="I63" s="109">
        <f t="shared" si="12"/>
        <v>0</v>
      </c>
      <c r="J63" s="121"/>
      <c r="K63" s="115">
        <v>1.34</v>
      </c>
      <c r="L63" s="109">
        <f t="shared" si="13"/>
        <v>0</v>
      </c>
      <c r="M63" s="121"/>
      <c r="N63" s="115">
        <v>0.13300000000000001</v>
      </c>
      <c r="O63" s="109">
        <f t="shared" si="14"/>
        <v>0</v>
      </c>
      <c r="P63" s="121"/>
      <c r="Q63" s="115">
        <v>1.1999999999999999E-3</v>
      </c>
      <c r="R63" s="109">
        <f t="shared" si="15"/>
        <v>0</v>
      </c>
      <c r="S63" s="121"/>
      <c r="T63" s="115">
        <v>0.35599999999999998</v>
      </c>
      <c r="U63" s="109">
        <f t="shared" si="16"/>
        <v>0</v>
      </c>
      <c r="V63" s="121"/>
      <c r="W63" s="115">
        <v>0.35599999999999998</v>
      </c>
      <c r="X63" s="109">
        <f t="shared" si="17"/>
        <v>0</v>
      </c>
      <c r="Y63" s="110"/>
      <c r="Z63" s="111">
        <v>225</v>
      </c>
      <c r="AA63" s="112"/>
      <c r="AB63" s="109">
        <f t="shared" si="18"/>
        <v>0</v>
      </c>
      <c r="AC63" s="110"/>
      <c r="AD63" s="113">
        <f t="shared" si="10"/>
        <v>22.5</v>
      </c>
      <c r="AE63" s="109">
        <f t="shared" si="19"/>
        <v>0</v>
      </c>
      <c r="AF63" s="114"/>
      <c r="AG63" s="135">
        <v>55</v>
      </c>
      <c r="AH63" s="109">
        <f t="shared" si="20"/>
        <v>0</v>
      </c>
      <c r="AI63" s="114"/>
      <c r="AJ63" s="115">
        <v>0.5</v>
      </c>
      <c r="AK63" s="109">
        <f t="shared" si="11"/>
        <v>0</v>
      </c>
      <c r="AL63" s="222" t="s">
        <v>1158</v>
      </c>
      <c r="AM63" s="222" t="s">
        <v>1145</v>
      </c>
      <c r="AN63" s="115">
        <v>74.099999999999994</v>
      </c>
    </row>
    <row r="64" spans="1:40" x14ac:dyDescent="0.25">
      <c r="A64" s="116" t="s">
        <v>997</v>
      </c>
      <c r="B64" s="117" t="s">
        <v>907</v>
      </c>
      <c r="C64" s="104"/>
      <c r="D64" s="124"/>
      <c r="E64" s="105">
        <f t="shared" si="0"/>
        <v>0</v>
      </c>
      <c r="F64" s="133"/>
      <c r="G64" s="121"/>
      <c r="H64" s="119">
        <v>1.22</v>
      </c>
      <c r="I64" s="109">
        <f t="shared" si="12"/>
        <v>0</v>
      </c>
      <c r="J64" s="121"/>
      <c r="K64" s="115">
        <v>0.57699999999999996</v>
      </c>
      <c r="L64" s="109">
        <f t="shared" si="13"/>
        <v>0</v>
      </c>
      <c r="M64" s="121"/>
      <c r="N64" s="115">
        <v>0.14099999999999999</v>
      </c>
      <c r="O64" s="109">
        <f t="shared" si="14"/>
        <v>0</v>
      </c>
      <c r="P64" s="121"/>
      <c r="Q64" s="115">
        <v>1.1999999999999999E-3</v>
      </c>
      <c r="R64" s="109">
        <f t="shared" si="15"/>
        <v>0</v>
      </c>
      <c r="S64" s="121"/>
      <c r="T64" s="115">
        <v>0.11700000000000001</v>
      </c>
      <c r="U64" s="109">
        <f t="shared" si="16"/>
        <v>0</v>
      </c>
      <c r="V64" s="121"/>
      <c r="W64" s="115">
        <v>0.11700000000000001</v>
      </c>
      <c r="X64" s="109">
        <f t="shared" si="17"/>
        <v>0</v>
      </c>
      <c r="Y64" s="110"/>
      <c r="Z64" s="111">
        <v>225</v>
      </c>
      <c r="AA64" s="112"/>
      <c r="AB64" s="109">
        <f t="shared" si="18"/>
        <v>0</v>
      </c>
      <c r="AC64" s="110"/>
      <c r="AD64" s="113">
        <f t="shared" si="10"/>
        <v>22.5</v>
      </c>
      <c r="AE64" s="109">
        <f t="shared" si="19"/>
        <v>0</v>
      </c>
      <c r="AF64" s="114"/>
      <c r="AG64" s="115">
        <v>70</v>
      </c>
      <c r="AH64" s="109">
        <f t="shared" si="20"/>
        <v>0</v>
      </c>
      <c r="AI64" s="114"/>
      <c r="AJ64" s="115">
        <v>0.28999999999999998</v>
      </c>
      <c r="AK64" s="109">
        <f t="shared" si="11"/>
        <v>0</v>
      </c>
      <c r="AL64" s="222" t="s">
        <v>1149</v>
      </c>
      <c r="AM64" s="222" t="s">
        <v>1145</v>
      </c>
      <c r="AN64" s="115">
        <v>74.099999999999994</v>
      </c>
    </row>
    <row r="65" spans="1:40" x14ac:dyDescent="0.25">
      <c r="A65" s="116" t="s">
        <v>997</v>
      </c>
      <c r="B65" s="117" t="s">
        <v>910</v>
      </c>
      <c r="C65" s="104"/>
      <c r="D65" s="124"/>
      <c r="E65" s="105">
        <f t="shared" si="0"/>
        <v>0</v>
      </c>
      <c r="F65" s="133"/>
      <c r="G65" s="121"/>
      <c r="H65" s="119">
        <v>1.22</v>
      </c>
      <c r="I65" s="109">
        <f t="shared" si="12"/>
        <v>0</v>
      </c>
      <c r="J65" s="121"/>
      <c r="K65" s="115">
        <v>0.57699999999999996</v>
      </c>
      <c r="L65" s="109">
        <f t="shared" si="13"/>
        <v>0</v>
      </c>
      <c r="M65" s="121"/>
      <c r="N65" s="115">
        <v>0.14899999999999999</v>
      </c>
      <c r="O65" s="109">
        <f t="shared" si="14"/>
        <v>0</v>
      </c>
      <c r="P65" s="121"/>
      <c r="Q65" s="115">
        <v>1.1999999999999999E-3</v>
      </c>
      <c r="R65" s="109">
        <f t="shared" si="15"/>
        <v>0</v>
      </c>
      <c r="S65" s="121"/>
      <c r="T65" s="115">
        <v>0.11700000000000001</v>
      </c>
      <c r="U65" s="109">
        <f t="shared" si="16"/>
        <v>0</v>
      </c>
      <c r="V65" s="121"/>
      <c r="W65" s="115">
        <v>0.11700000000000001</v>
      </c>
      <c r="X65" s="109">
        <f t="shared" si="17"/>
        <v>0</v>
      </c>
      <c r="Y65" s="110"/>
      <c r="Z65" s="111">
        <v>225</v>
      </c>
      <c r="AA65" s="112"/>
      <c r="AB65" s="109">
        <f t="shared" si="18"/>
        <v>0</v>
      </c>
      <c r="AC65" s="110"/>
      <c r="AD65" s="113">
        <f t="shared" si="10"/>
        <v>22.5</v>
      </c>
      <c r="AE65" s="109">
        <f t="shared" si="19"/>
        <v>0</v>
      </c>
      <c r="AF65" s="114"/>
      <c r="AG65" s="115">
        <v>80</v>
      </c>
      <c r="AH65" s="109">
        <f t="shared" si="20"/>
        <v>0</v>
      </c>
      <c r="AI65" s="114"/>
      <c r="AJ65" s="115">
        <v>0.16</v>
      </c>
      <c r="AK65" s="109">
        <f t="shared" si="11"/>
        <v>0</v>
      </c>
      <c r="AL65" s="222" t="s">
        <v>1151</v>
      </c>
      <c r="AM65" s="222" t="s">
        <v>1145</v>
      </c>
      <c r="AN65" s="115">
        <v>74.099999999999994</v>
      </c>
    </row>
    <row r="66" spans="1:40" x14ac:dyDescent="0.25">
      <c r="A66" s="116" t="s">
        <v>997</v>
      </c>
      <c r="B66" s="117" t="s">
        <v>913</v>
      </c>
      <c r="C66" s="104"/>
      <c r="D66" s="124"/>
      <c r="E66" s="105">
        <f t="shared" si="0"/>
        <v>0</v>
      </c>
      <c r="F66" s="133"/>
      <c r="G66" s="121"/>
      <c r="H66" s="119">
        <v>1.03</v>
      </c>
      <c r="I66" s="109">
        <f t="shared" si="12"/>
        <v>0</v>
      </c>
      <c r="J66" s="121"/>
      <c r="K66" s="115">
        <v>0.47299999999999998</v>
      </c>
      <c r="L66" s="109">
        <f t="shared" si="13"/>
        <v>0</v>
      </c>
      <c r="M66" s="121"/>
      <c r="N66" s="115">
        <v>9.4E-2</v>
      </c>
      <c r="O66" s="109">
        <f t="shared" si="14"/>
        <v>0</v>
      </c>
      <c r="P66" s="121"/>
      <c r="Q66" s="115">
        <v>1.1999999999999999E-3</v>
      </c>
      <c r="R66" s="109">
        <f t="shared" si="15"/>
        <v>0</v>
      </c>
      <c r="S66" s="121"/>
      <c r="T66" s="115">
        <v>7.8299999999999995E-2</v>
      </c>
      <c r="U66" s="109">
        <f t="shared" si="16"/>
        <v>0</v>
      </c>
      <c r="V66" s="121"/>
      <c r="W66" s="115">
        <v>7.8299999999999995E-2</v>
      </c>
      <c r="X66" s="109">
        <f t="shared" si="17"/>
        <v>0</v>
      </c>
      <c r="Y66" s="110"/>
      <c r="Z66" s="111">
        <v>225</v>
      </c>
      <c r="AA66" s="112"/>
      <c r="AB66" s="109">
        <f t="shared" si="18"/>
        <v>0</v>
      </c>
      <c r="AC66" s="110"/>
      <c r="AD66" s="113">
        <f t="shared" si="10"/>
        <v>22.5</v>
      </c>
      <c r="AE66" s="109">
        <f t="shared" si="19"/>
        <v>0</v>
      </c>
      <c r="AF66" s="114"/>
      <c r="AG66" s="115">
        <v>85</v>
      </c>
      <c r="AH66" s="109">
        <f t="shared" si="20"/>
        <v>0</v>
      </c>
      <c r="AI66" s="114"/>
      <c r="AJ66" s="115">
        <v>0.11</v>
      </c>
      <c r="AK66" s="109">
        <f t="shared" si="11"/>
        <v>0</v>
      </c>
      <c r="AL66" s="222" t="s">
        <v>1159</v>
      </c>
      <c r="AM66" s="222" t="s">
        <v>1145</v>
      </c>
      <c r="AN66" s="115">
        <v>74.099999999999994</v>
      </c>
    </row>
    <row r="67" spans="1:40" x14ac:dyDescent="0.25">
      <c r="A67" s="116" t="s">
        <v>997</v>
      </c>
      <c r="B67" s="117" t="s">
        <v>916</v>
      </c>
      <c r="C67" s="104"/>
      <c r="D67" s="124"/>
      <c r="E67" s="105">
        <f t="shared" si="0"/>
        <v>0</v>
      </c>
      <c r="F67" s="133"/>
      <c r="G67" s="121"/>
      <c r="H67" s="119">
        <v>0.83099999999999996</v>
      </c>
      <c r="I67" s="109">
        <f t="shared" si="12"/>
        <v>0</v>
      </c>
      <c r="J67" s="121"/>
      <c r="K67" s="115">
        <v>0.375</v>
      </c>
      <c r="L67" s="109">
        <f t="shared" si="13"/>
        <v>0</v>
      </c>
      <c r="M67" s="121"/>
      <c r="N67" s="115">
        <v>3.5000000000000003E-2</v>
      </c>
      <c r="O67" s="109">
        <f t="shared" si="14"/>
        <v>0</v>
      </c>
      <c r="P67" s="121"/>
      <c r="Q67" s="115">
        <v>1.1999999999999999E-3</v>
      </c>
      <c r="R67" s="109">
        <f t="shared" si="15"/>
        <v>0</v>
      </c>
      <c r="S67" s="121"/>
      <c r="T67" s="115">
        <v>4.0899999999999999E-2</v>
      </c>
      <c r="U67" s="109">
        <f t="shared" si="16"/>
        <v>0</v>
      </c>
      <c r="V67" s="121"/>
      <c r="W67" s="115">
        <v>4.0899999999999999E-2</v>
      </c>
      <c r="X67" s="109">
        <f t="shared" si="17"/>
        <v>0</v>
      </c>
      <c r="Y67" s="110"/>
      <c r="Z67" s="111">
        <v>225</v>
      </c>
      <c r="AA67" s="112"/>
      <c r="AB67" s="109">
        <f t="shared" si="18"/>
        <v>0</v>
      </c>
      <c r="AC67" s="110"/>
      <c r="AD67" s="113">
        <f t="shared" si="10"/>
        <v>22.5</v>
      </c>
      <c r="AE67" s="109">
        <f t="shared" si="19"/>
        <v>0</v>
      </c>
      <c r="AF67" s="114"/>
      <c r="AG67" s="115">
        <v>87</v>
      </c>
      <c r="AH67" s="109">
        <f t="shared" si="20"/>
        <v>0</v>
      </c>
      <c r="AI67" s="114"/>
      <c r="AJ67" s="115">
        <v>0.09</v>
      </c>
      <c r="AK67" s="109">
        <f t="shared" si="11"/>
        <v>0</v>
      </c>
      <c r="AL67" s="222" t="s">
        <v>1159</v>
      </c>
      <c r="AM67" s="222" t="s">
        <v>1145</v>
      </c>
      <c r="AN67" s="115">
        <v>74.099999999999994</v>
      </c>
    </row>
    <row r="68" spans="1:40" x14ac:dyDescent="0.25">
      <c r="A68" s="116" t="s">
        <v>997</v>
      </c>
      <c r="B68" s="117" t="s">
        <v>919</v>
      </c>
      <c r="C68" s="104"/>
      <c r="D68" s="124"/>
      <c r="E68" s="105">
        <f t="shared" si="0"/>
        <v>0</v>
      </c>
      <c r="F68" s="133"/>
      <c r="G68" s="121"/>
      <c r="H68" s="138">
        <v>1.1499999999999999</v>
      </c>
      <c r="I68" s="109">
        <f t="shared" si="12"/>
        <v>0</v>
      </c>
      <c r="J68" s="121"/>
      <c r="K68" s="115">
        <v>7.4999999999999997E-2</v>
      </c>
      <c r="L68" s="109">
        <f t="shared" si="13"/>
        <v>0</v>
      </c>
      <c r="M68" s="121"/>
      <c r="N68" s="115">
        <v>3.5000000000000003E-2</v>
      </c>
      <c r="O68" s="109">
        <f t="shared" si="14"/>
        <v>0</v>
      </c>
      <c r="P68" s="121"/>
      <c r="Q68" s="115">
        <v>1.9E-3</v>
      </c>
      <c r="R68" s="109">
        <f t="shared" si="15"/>
        <v>0</v>
      </c>
      <c r="S68" s="121"/>
      <c r="T68" s="115">
        <v>1E-3</v>
      </c>
      <c r="U68" s="109">
        <f t="shared" si="16"/>
        <v>0</v>
      </c>
      <c r="V68" s="121"/>
      <c r="W68" s="115">
        <v>1E-3</v>
      </c>
      <c r="X68" s="109">
        <f t="shared" si="17"/>
        <v>0</v>
      </c>
      <c r="Y68" s="110"/>
      <c r="Z68" s="111">
        <v>225</v>
      </c>
      <c r="AA68" s="112"/>
      <c r="AB68" s="109">
        <f t="shared" si="18"/>
        <v>0</v>
      </c>
      <c r="AC68" s="110"/>
      <c r="AD68" s="113">
        <f t="shared" si="10"/>
        <v>22.5</v>
      </c>
      <c r="AE68" s="109">
        <f t="shared" si="19"/>
        <v>0</v>
      </c>
      <c r="AF68" s="114"/>
      <c r="AG68" s="115">
        <v>10</v>
      </c>
      <c r="AH68" s="109">
        <f t="shared" si="20"/>
        <v>0</v>
      </c>
      <c r="AI68" s="114"/>
      <c r="AJ68" s="115">
        <v>1.43</v>
      </c>
      <c r="AK68" s="109">
        <f t="shared" si="11"/>
        <v>0</v>
      </c>
      <c r="AL68" s="222" t="s">
        <v>1148</v>
      </c>
      <c r="AM68" s="222" t="s">
        <v>1145</v>
      </c>
      <c r="AN68" s="115">
        <v>74.099999999999994</v>
      </c>
    </row>
    <row r="69" spans="1:40" x14ac:dyDescent="0.25">
      <c r="A69" s="116" t="s">
        <v>997</v>
      </c>
      <c r="B69" s="117" t="s">
        <v>922</v>
      </c>
      <c r="C69" s="104"/>
      <c r="D69" s="124"/>
      <c r="E69" s="105">
        <f t="shared" si="0"/>
        <v>0</v>
      </c>
      <c r="F69" s="133"/>
      <c r="G69" s="121"/>
      <c r="H69" s="138">
        <v>0.96</v>
      </c>
      <c r="I69" s="109">
        <f t="shared" si="12"/>
        <v>0</v>
      </c>
      <c r="J69" s="121"/>
      <c r="K69" s="115">
        <v>7.4999999999999997E-2</v>
      </c>
      <c r="L69" s="109">
        <f t="shared" si="13"/>
        <v>0</v>
      </c>
      <c r="M69" s="121"/>
      <c r="N69" s="115">
        <v>3.5000000000000003E-2</v>
      </c>
      <c r="O69" s="109">
        <f t="shared" si="14"/>
        <v>0</v>
      </c>
      <c r="P69" s="121"/>
      <c r="Q69" s="115">
        <v>1.9E-3</v>
      </c>
      <c r="R69" s="109">
        <f t="shared" si="15"/>
        <v>0</v>
      </c>
      <c r="S69" s="121"/>
      <c r="T69" s="115">
        <v>8.9999999999999998E-4</v>
      </c>
      <c r="U69" s="109">
        <f t="shared" si="16"/>
        <v>0</v>
      </c>
      <c r="V69" s="121"/>
      <c r="W69" s="115">
        <v>8.9999999999999998E-4</v>
      </c>
      <c r="X69" s="109">
        <f t="shared" si="17"/>
        <v>0</v>
      </c>
      <c r="Y69" s="110"/>
      <c r="Z69" s="111">
        <v>225</v>
      </c>
      <c r="AA69" s="112"/>
      <c r="AB69" s="109">
        <f t="shared" si="18"/>
        <v>0</v>
      </c>
      <c r="AC69" s="110"/>
      <c r="AD69" s="113">
        <f t="shared" si="10"/>
        <v>22.5</v>
      </c>
      <c r="AE69" s="109">
        <f t="shared" si="19"/>
        <v>0</v>
      </c>
      <c r="AF69" s="114"/>
      <c r="AG69" s="115">
        <v>20</v>
      </c>
      <c r="AH69" s="109">
        <f t="shared" si="20"/>
        <v>0</v>
      </c>
      <c r="AI69" s="114"/>
      <c r="AJ69" s="115">
        <v>1.43</v>
      </c>
      <c r="AK69" s="109">
        <f t="shared" si="11"/>
        <v>0</v>
      </c>
      <c r="AL69" s="222" t="s">
        <v>1148</v>
      </c>
      <c r="AM69" s="222" t="s">
        <v>1145</v>
      </c>
      <c r="AN69" s="115">
        <v>74.099999999999994</v>
      </c>
    </row>
    <row r="70" spans="1:40" ht="17.399999999999999" x14ac:dyDescent="0.25">
      <c r="A70" s="116" t="s">
        <v>997</v>
      </c>
      <c r="B70" s="117" t="s">
        <v>1023</v>
      </c>
      <c r="C70" s="104"/>
      <c r="D70" s="124"/>
      <c r="E70" s="105">
        <f t="shared" si="0"/>
        <v>0</v>
      </c>
      <c r="F70" s="133"/>
      <c r="G70" s="121"/>
      <c r="H70" s="119">
        <v>8.92</v>
      </c>
      <c r="I70" s="109">
        <f t="shared" si="12"/>
        <v>0</v>
      </c>
      <c r="J70" s="121"/>
      <c r="K70" s="139">
        <v>2.13</v>
      </c>
      <c r="L70" s="109">
        <f t="shared" si="13"/>
        <v>0</v>
      </c>
      <c r="M70" s="121"/>
      <c r="N70" s="140">
        <v>0.77600000000000002</v>
      </c>
      <c r="O70" s="109">
        <f t="shared" si="14"/>
        <v>0</v>
      </c>
      <c r="P70" s="121"/>
      <c r="Q70" s="115">
        <v>2.8999999999999998E-3</v>
      </c>
      <c r="R70" s="109">
        <f t="shared" si="15"/>
        <v>0</v>
      </c>
      <c r="S70" s="121"/>
      <c r="T70" s="115">
        <v>0.33300000000000002</v>
      </c>
      <c r="U70" s="109">
        <f t="shared" si="16"/>
        <v>0</v>
      </c>
      <c r="V70" s="121"/>
      <c r="W70" s="115">
        <v>0.33439999999999998</v>
      </c>
      <c r="X70" s="109">
        <f t="shared" si="17"/>
        <v>0</v>
      </c>
      <c r="Y70" s="110"/>
      <c r="Z70" s="111">
        <v>450</v>
      </c>
      <c r="AA70" s="112"/>
      <c r="AB70" s="109">
        <f t="shared" si="18"/>
        <v>0</v>
      </c>
      <c r="AC70" s="110"/>
      <c r="AD70" s="113">
        <f t="shared" si="10"/>
        <v>45</v>
      </c>
      <c r="AE70" s="109">
        <f t="shared" si="19"/>
        <v>0</v>
      </c>
      <c r="AF70" s="114"/>
      <c r="AG70" s="115">
        <v>50</v>
      </c>
      <c r="AH70" s="109">
        <f t="shared" si="20"/>
        <v>0</v>
      </c>
      <c r="AI70" s="114"/>
      <c r="AJ70" s="115">
        <v>0.56999999999999995</v>
      </c>
      <c r="AK70" s="109">
        <f t="shared" si="11"/>
        <v>0</v>
      </c>
      <c r="AL70" s="222" t="s">
        <v>1160</v>
      </c>
      <c r="AM70" s="222" t="s">
        <v>1145</v>
      </c>
      <c r="AN70" s="115">
        <v>74.099999999999994</v>
      </c>
    </row>
    <row r="71" spans="1:40" ht="17.399999999999999" x14ac:dyDescent="0.25">
      <c r="A71" s="116" t="s">
        <v>997</v>
      </c>
      <c r="B71" s="117" t="s">
        <v>1024</v>
      </c>
      <c r="C71" s="104"/>
      <c r="D71" s="124"/>
      <c r="E71" s="105">
        <f t="shared" si="0"/>
        <v>0</v>
      </c>
      <c r="F71" s="133"/>
      <c r="G71" s="121"/>
      <c r="H71" s="119">
        <v>5.31</v>
      </c>
      <c r="I71" s="109">
        <f t="shared" si="12"/>
        <v>0</v>
      </c>
      <c r="J71" s="121"/>
      <c r="K71" s="140">
        <v>1.02</v>
      </c>
      <c r="L71" s="109">
        <f t="shared" si="13"/>
        <v>0</v>
      </c>
      <c r="M71" s="121"/>
      <c r="N71" s="140">
        <v>0.32600000000000001</v>
      </c>
      <c r="O71" s="109">
        <f t="shared" si="14"/>
        <v>0</v>
      </c>
      <c r="P71" s="121"/>
      <c r="Q71" s="115">
        <v>2.8999999999999998E-3</v>
      </c>
      <c r="R71" s="109">
        <f t="shared" si="15"/>
        <v>0</v>
      </c>
      <c r="S71" s="121"/>
      <c r="T71" s="115">
        <v>0.129</v>
      </c>
      <c r="U71" s="109">
        <f t="shared" si="16"/>
        <v>0</v>
      </c>
      <c r="V71" s="121"/>
      <c r="W71" s="141">
        <v>0.20100000000000001</v>
      </c>
      <c r="X71" s="109">
        <f t="shared" si="17"/>
        <v>0</v>
      </c>
      <c r="Y71" s="110"/>
      <c r="Z71" s="111">
        <v>450</v>
      </c>
      <c r="AA71" s="112"/>
      <c r="AB71" s="109">
        <f t="shared" si="18"/>
        <v>0</v>
      </c>
      <c r="AC71" s="110"/>
      <c r="AD71" s="113">
        <f t="shared" si="10"/>
        <v>45</v>
      </c>
      <c r="AE71" s="109">
        <f t="shared" si="19"/>
        <v>0</v>
      </c>
      <c r="AF71" s="114"/>
      <c r="AG71" s="115">
        <v>65</v>
      </c>
      <c r="AH71" s="109">
        <f t="shared" si="20"/>
        <v>0</v>
      </c>
      <c r="AI71" s="114"/>
      <c r="AJ71" s="115">
        <v>0.28999999999999998</v>
      </c>
      <c r="AK71" s="109">
        <f t="shared" si="11"/>
        <v>0</v>
      </c>
      <c r="AL71" s="222" t="s">
        <v>1152</v>
      </c>
      <c r="AM71" s="222" t="s">
        <v>1145</v>
      </c>
      <c r="AN71" s="115">
        <v>74.099999999999994</v>
      </c>
    </row>
    <row r="72" spans="1:40" ht="17.399999999999999" x14ac:dyDescent="0.25">
      <c r="A72" s="116" t="s">
        <v>997</v>
      </c>
      <c r="B72" s="117" t="s">
        <v>1025</v>
      </c>
      <c r="C72" s="104"/>
      <c r="D72" s="124"/>
      <c r="E72" s="105">
        <f>C72*D72</f>
        <v>0</v>
      </c>
      <c r="F72" s="133"/>
      <c r="G72" s="121"/>
      <c r="H72" s="119">
        <v>5.5</v>
      </c>
      <c r="I72" s="109">
        <f t="shared" si="12"/>
        <v>0</v>
      </c>
      <c r="J72" s="121"/>
      <c r="K72" s="140">
        <v>0.90200000000000002</v>
      </c>
      <c r="L72" s="109">
        <f t="shared" si="13"/>
        <v>0</v>
      </c>
      <c r="M72" s="121"/>
      <c r="N72" s="140">
        <v>0.20699999999999999</v>
      </c>
      <c r="O72" s="109">
        <f t="shared" si="14"/>
        <v>0</v>
      </c>
      <c r="P72" s="121"/>
      <c r="Q72" s="115">
        <v>2.8999999999999998E-3</v>
      </c>
      <c r="R72" s="109">
        <f t="shared" si="15"/>
        <v>0</v>
      </c>
      <c r="S72" s="121"/>
      <c r="T72" s="115">
        <v>6.0999999999999999E-2</v>
      </c>
      <c r="U72" s="109">
        <f t="shared" si="16"/>
        <v>0</v>
      </c>
      <c r="V72" s="121"/>
      <c r="W72" s="141">
        <v>0.104</v>
      </c>
      <c r="X72" s="109">
        <f t="shared" si="17"/>
        <v>0</v>
      </c>
      <c r="Y72" s="110"/>
      <c r="Z72" s="111">
        <v>450</v>
      </c>
      <c r="AA72" s="112"/>
      <c r="AB72" s="109">
        <f t="shared" si="18"/>
        <v>0</v>
      </c>
      <c r="AC72" s="110"/>
      <c r="AD72" s="113">
        <f t="shared" si="10"/>
        <v>45</v>
      </c>
      <c r="AE72" s="109">
        <f t="shared" si="19"/>
        <v>0</v>
      </c>
      <c r="AF72" s="114"/>
      <c r="AG72" s="115">
        <v>65</v>
      </c>
      <c r="AH72" s="109">
        <f t="shared" si="20"/>
        <v>0</v>
      </c>
      <c r="AI72" s="114"/>
      <c r="AJ72" s="115">
        <v>0.28999999999999998</v>
      </c>
      <c r="AK72" s="109">
        <f t="shared" si="11"/>
        <v>0</v>
      </c>
      <c r="AL72" s="222" t="s">
        <v>1148</v>
      </c>
      <c r="AM72" s="222" t="s">
        <v>1145</v>
      </c>
      <c r="AN72" s="115">
        <v>74.099999999999994</v>
      </c>
    </row>
    <row r="73" spans="1:40" ht="17.399999999999999" x14ac:dyDescent="0.25">
      <c r="A73" s="116" t="s">
        <v>997</v>
      </c>
      <c r="B73" s="117" t="s">
        <v>1026</v>
      </c>
      <c r="C73" s="104"/>
      <c r="D73" s="124"/>
      <c r="E73" s="105">
        <f>C73*D73</f>
        <v>0</v>
      </c>
      <c r="F73" s="133"/>
      <c r="G73" s="121"/>
      <c r="H73" s="119">
        <v>4.3</v>
      </c>
      <c r="I73" s="109">
        <f t="shared" si="12"/>
        <v>0</v>
      </c>
      <c r="J73" s="121"/>
      <c r="K73" s="140">
        <v>0.97199999999999998</v>
      </c>
      <c r="L73" s="109">
        <f t="shared" si="13"/>
        <v>0</v>
      </c>
      <c r="M73" s="121"/>
      <c r="N73" s="140">
        <v>0.189</v>
      </c>
      <c r="O73" s="109">
        <f t="shared" si="14"/>
        <v>0</v>
      </c>
      <c r="P73" s="121"/>
      <c r="Q73" s="115">
        <v>2.8999999999999998E-3</v>
      </c>
      <c r="R73" s="109">
        <f t="shared" si="15"/>
        <v>0</v>
      </c>
      <c r="S73" s="121"/>
      <c r="T73" s="115">
        <v>5.6599999999999998E-2</v>
      </c>
      <c r="U73" s="109">
        <f t="shared" si="16"/>
        <v>0</v>
      </c>
      <c r="V73" s="121"/>
      <c r="W73" s="141">
        <v>8.8099999999999998E-2</v>
      </c>
      <c r="X73" s="109">
        <f t="shared" si="17"/>
        <v>0</v>
      </c>
      <c r="Y73" s="110"/>
      <c r="Z73" s="111">
        <v>450</v>
      </c>
      <c r="AA73" s="112"/>
      <c r="AB73" s="109">
        <f t="shared" si="18"/>
        <v>0</v>
      </c>
      <c r="AC73" s="110"/>
      <c r="AD73" s="113">
        <f t="shared" si="10"/>
        <v>45</v>
      </c>
      <c r="AE73" s="109">
        <f t="shared" si="19"/>
        <v>0</v>
      </c>
      <c r="AF73" s="114"/>
      <c r="AG73" s="115">
        <v>70</v>
      </c>
      <c r="AH73" s="109">
        <f t="shared" si="20"/>
        <v>0</v>
      </c>
      <c r="AI73" s="114"/>
      <c r="AJ73" s="115">
        <v>0.21</v>
      </c>
      <c r="AK73" s="109">
        <f t="shared" si="11"/>
        <v>0</v>
      </c>
      <c r="AL73" s="222" t="s">
        <v>1149</v>
      </c>
      <c r="AM73" s="222" t="s">
        <v>1145</v>
      </c>
      <c r="AN73" s="115">
        <v>74.099999999999994</v>
      </c>
    </row>
    <row r="74" spans="1:40" ht="17.399999999999999" x14ac:dyDescent="0.25">
      <c r="A74" s="116" t="s">
        <v>997</v>
      </c>
      <c r="B74" s="117" t="s">
        <v>1027</v>
      </c>
      <c r="C74" s="104"/>
      <c r="D74" s="124"/>
      <c r="E74" s="105">
        <f>C74*D74</f>
        <v>0</v>
      </c>
      <c r="F74" s="133"/>
      <c r="G74" s="121"/>
      <c r="H74" s="119">
        <v>2.65</v>
      </c>
      <c r="I74" s="109">
        <f t="shared" si="12"/>
        <v>0</v>
      </c>
      <c r="J74" s="121"/>
      <c r="K74" s="140">
        <v>7.0999999999999994E-2</v>
      </c>
      <c r="L74" s="109">
        <f t="shared" si="13"/>
        <v>0</v>
      </c>
      <c r="M74" s="121"/>
      <c r="N74" s="140">
        <v>8.0000000000000002E-3</v>
      </c>
      <c r="O74" s="109">
        <f t="shared" si="14"/>
        <v>0</v>
      </c>
      <c r="P74" s="121"/>
      <c r="Q74" s="115">
        <v>2.8999999999999998E-3</v>
      </c>
      <c r="R74" s="109">
        <f t="shared" si="15"/>
        <v>0</v>
      </c>
      <c r="S74" s="121"/>
      <c r="T74" s="115">
        <v>1.06E-2</v>
      </c>
      <c r="U74" s="109">
        <f t="shared" si="16"/>
        <v>0</v>
      </c>
      <c r="V74" s="121"/>
      <c r="W74" s="141">
        <v>1.61E-2</v>
      </c>
      <c r="X74" s="109">
        <f t="shared" si="17"/>
        <v>0</v>
      </c>
      <c r="Y74" s="110"/>
      <c r="Z74" s="111">
        <v>450</v>
      </c>
      <c r="AA74" s="112"/>
      <c r="AB74" s="109">
        <f t="shared" si="18"/>
        <v>0</v>
      </c>
      <c r="AC74" s="110"/>
      <c r="AD74" s="113">
        <f t="shared" si="10"/>
        <v>45</v>
      </c>
      <c r="AE74" s="109">
        <f t="shared" si="19"/>
        <v>0</v>
      </c>
      <c r="AF74" s="114"/>
      <c r="AG74" s="115">
        <v>75</v>
      </c>
      <c r="AH74" s="109">
        <f t="shared" si="20"/>
        <v>0</v>
      </c>
      <c r="AI74" s="114"/>
      <c r="AJ74" s="115">
        <v>0.14000000000000001</v>
      </c>
      <c r="AK74" s="109">
        <f t="shared" si="11"/>
        <v>0</v>
      </c>
      <c r="AL74" s="222" t="s">
        <v>1151</v>
      </c>
      <c r="AM74" s="222" t="s">
        <v>1145</v>
      </c>
      <c r="AN74" s="115">
        <v>74.099999999999994</v>
      </c>
    </row>
    <row r="75" spans="1:40" ht="17.399999999999999" x14ac:dyDescent="0.25">
      <c r="A75" s="116" t="s">
        <v>997</v>
      </c>
      <c r="B75" s="117" t="s">
        <v>1028</v>
      </c>
      <c r="C75" s="104"/>
      <c r="D75" s="124"/>
      <c r="E75" s="105">
        <f>C75*D75</f>
        <v>0</v>
      </c>
      <c r="F75" s="133"/>
      <c r="G75" s="121"/>
      <c r="H75" s="119">
        <v>1.51</v>
      </c>
      <c r="I75" s="109">
        <f t="shared" si="12"/>
        <v>0</v>
      </c>
      <c r="J75" s="121"/>
      <c r="K75" s="140">
        <v>7.0999999999999994E-2</v>
      </c>
      <c r="L75" s="109">
        <f t="shared" si="13"/>
        <v>0</v>
      </c>
      <c r="M75" s="121"/>
      <c r="N75" s="140">
        <v>8.0000000000000002E-3</v>
      </c>
      <c r="O75" s="109">
        <f t="shared" si="14"/>
        <v>0</v>
      </c>
      <c r="P75" s="121"/>
      <c r="Q75" s="115">
        <v>1.0999999999999999E-2</v>
      </c>
      <c r="R75" s="109">
        <f t="shared" si="15"/>
        <v>0</v>
      </c>
      <c r="S75" s="121"/>
      <c r="T75" s="115">
        <v>1.06E-2</v>
      </c>
      <c r="U75" s="109">
        <f t="shared" si="16"/>
        <v>0</v>
      </c>
      <c r="V75" s="121"/>
      <c r="W75" s="141">
        <v>1.61E-2</v>
      </c>
      <c r="X75" s="109">
        <f t="shared" si="17"/>
        <v>0</v>
      </c>
      <c r="Y75" s="110"/>
      <c r="Z75" s="111">
        <v>450</v>
      </c>
      <c r="AA75" s="112"/>
      <c r="AB75" s="109">
        <f t="shared" si="18"/>
        <v>0</v>
      </c>
      <c r="AC75" s="110"/>
      <c r="AD75" s="113">
        <f t="shared" si="10"/>
        <v>45</v>
      </c>
      <c r="AE75" s="109">
        <f t="shared" si="19"/>
        <v>0</v>
      </c>
      <c r="AF75" s="114"/>
      <c r="AG75" s="115">
        <v>75</v>
      </c>
      <c r="AH75" s="109">
        <f t="shared" si="20"/>
        <v>0</v>
      </c>
      <c r="AI75" s="114"/>
      <c r="AJ75" s="115">
        <v>0.14000000000000001</v>
      </c>
      <c r="AK75" s="109">
        <f t="shared" si="11"/>
        <v>0</v>
      </c>
      <c r="AL75" s="222" t="s">
        <v>1161</v>
      </c>
      <c r="AM75" s="222" t="s">
        <v>1145</v>
      </c>
      <c r="AN75" s="115">
        <v>74.099999999999994</v>
      </c>
    </row>
    <row r="76" spans="1:40" ht="17.399999999999999" x14ac:dyDescent="0.25">
      <c r="A76" s="116" t="s">
        <v>997</v>
      </c>
      <c r="B76" s="117" t="s">
        <v>1029</v>
      </c>
      <c r="C76" s="104"/>
      <c r="D76" s="124"/>
      <c r="E76" s="105">
        <f t="shared" si="0"/>
        <v>0</v>
      </c>
      <c r="F76" s="133"/>
      <c r="G76" s="121"/>
      <c r="H76" s="119">
        <v>0.29099999999999998</v>
      </c>
      <c r="I76" s="109">
        <f t="shared" si="12"/>
        <v>0</v>
      </c>
      <c r="J76" s="121"/>
      <c r="K76" s="140">
        <v>7.0999999999999994E-2</v>
      </c>
      <c r="L76" s="109">
        <f t="shared" si="13"/>
        <v>0</v>
      </c>
      <c r="M76" s="121"/>
      <c r="N76" s="140">
        <v>8.0000000000000002E-3</v>
      </c>
      <c r="O76" s="109">
        <f t="shared" si="14"/>
        <v>0</v>
      </c>
      <c r="P76" s="121"/>
      <c r="Q76" s="115">
        <v>1.0999999999999999E-2</v>
      </c>
      <c r="R76" s="109">
        <f t="shared" si="15"/>
        <v>0</v>
      </c>
      <c r="S76" s="121"/>
      <c r="T76" s="115">
        <v>5.0000000000000001E-4</v>
      </c>
      <c r="U76" s="109">
        <f t="shared" si="16"/>
        <v>0</v>
      </c>
      <c r="V76" s="121"/>
      <c r="W76" s="141">
        <v>8.0000000000000004E-4</v>
      </c>
      <c r="X76" s="109">
        <f t="shared" si="17"/>
        <v>0</v>
      </c>
      <c r="Y76" s="110"/>
      <c r="Z76" s="111">
        <v>450</v>
      </c>
      <c r="AA76" s="112"/>
      <c r="AB76" s="109">
        <f t="shared" si="18"/>
        <v>0</v>
      </c>
      <c r="AC76" s="110"/>
      <c r="AD76" s="113">
        <f t="shared" si="10"/>
        <v>45</v>
      </c>
      <c r="AE76" s="109">
        <f t="shared" si="19"/>
        <v>0</v>
      </c>
      <c r="AF76" s="114"/>
      <c r="AG76" s="115">
        <v>15</v>
      </c>
      <c r="AH76" s="109">
        <f t="shared" si="20"/>
        <v>0</v>
      </c>
      <c r="AI76" s="114"/>
      <c r="AJ76" s="115">
        <v>2.14</v>
      </c>
      <c r="AK76" s="109">
        <f t="shared" si="11"/>
        <v>0</v>
      </c>
      <c r="AL76" s="224" t="s">
        <v>1161</v>
      </c>
      <c r="AM76" s="222" t="s">
        <v>1145</v>
      </c>
      <c r="AN76" s="115">
        <v>74.099999999999994</v>
      </c>
    </row>
    <row r="77" spans="1:40" ht="17.399999999999999" x14ac:dyDescent="0.25">
      <c r="A77" s="116" t="s">
        <v>997</v>
      </c>
      <c r="B77" s="117" t="s">
        <v>1030</v>
      </c>
      <c r="C77" s="104"/>
      <c r="D77" s="124"/>
      <c r="E77" s="105">
        <f t="shared" si="0"/>
        <v>0</v>
      </c>
      <c r="F77" s="133"/>
      <c r="G77" s="121"/>
      <c r="H77" s="119">
        <v>16.5</v>
      </c>
      <c r="I77" s="109">
        <f t="shared" si="12"/>
        <v>0</v>
      </c>
      <c r="J77" s="121"/>
      <c r="K77" s="140">
        <v>5.71</v>
      </c>
      <c r="L77" s="109">
        <f t="shared" si="13"/>
        <v>0</v>
      </c>
      <c r="M77" s="121"/>
      <c r="N77" s="140">
        <v>1.99</v>
      </c>
      <c r="O77" s="109">
        <f t="shared" si="14"/>
        <v>0</v>
      </c>
      <c r="P77" s="121"/>
      <c r="Q77" s="115">
        <v>2.8999999999999998E-3</v>
      </c>
      <c r="R77" s="109">
        <f t="shared" si="15"/>
        <v>0</v>
      </c>
      <c r="S77" s="121"/>
      <c r="T77" s="115">
        <v>0.90900000000000003</v>
      </c>
      <c r="U77" s="109">
        <f t="shared" si="16"/>
        <v>0</v>
      </c>
      <c r="V77" s="121"/>
      <c r="W77" s="115">
        <v>0.90900000000000003</v>
      </c>
      <c r="X77" s="109">
        <f t="shared" si="17"/>
        <v>0</v>
      </c>
      <c r="Y77" s="110"/>
      <c r="Z77" s="111">
        <v>450</v>
      </c>
      <c r="AA77" s="112"/>
      <c r="AB77" s="109">
        <f t="shared" si="18"/>
        <v>0</v>
      </c>
      <c r="AC77" s="110"/>
      <c r="AD77" s="113">
        <f t="shared" si="10"/>
        <v>45</v>
      </c>
      <c r="AE77" s="109">
        <f t="shared" si="19"/>
        <v>0</v>
      </c>
      <c r="AF77" s="114"/>
      <c r="AG77" s="115">
        <v>50</v>
      </c>
      <c r="AH77" s="109">
        <f t="shared" si="20"/>
        <v>0</v>
      </c>
      <c r="AI77" s="114"/>
      <c r="AJ77" s="115">
        <v>0.56999999999999995</v>
      </c>
      <c r="AK77" s="109">
        <f t="shared" si="11"/>
        <v>0</v>
      </c>
      <c r="AL77" s="222" t="s">
        <v>1160</v>
      </c>
      <c r="AM77" s="222" t="s">
        <v>1145</v>
      </c>
      <c r="AN77" s="115">
        <v>74.099999999999994</v>
      </c>
    </row>
    <row r="78" spans="1:40" ht="17.399999999999999" x14ac:dyDescent="0.25">
      <c r="A78" s="116" t="s">
        <v>997</v>
      </c>
      <c r="B78" s="117" t="s">
        <v>1031</v>
      </c>
      <c r="C78" s="104"/>
      <c r="D78" s="124"/>
      <c r="E78" s="105">
        <f t="shared" si="0"/>
        <v>0</v>
      </c>
      <c r="F78" s="133"/>
      <c r="G78" s="121"/>
      <c r="H78" s="119">
        <v>10.1</v>
      </c>
      <c r="I78" s="109">
        <f t="shared" si="12"/>
        <v>0</v>
      </c>
      <c r="J78" s="121"/>
      <c r="K78" s="140">
        <v>2.71</v>
      </c>
      <c r="L78" s="109">
        <f t="shared" si="13"/>
        <v>0</v>
      </c>
      <c r="M78" s="121"/>
      <c r="N78" s="140">
        <v>0.70599999999999996</v>
      </c>
      <c r="O78" s="109">
        <f t="shared" si="14"/>
        <v>0</v>
      </c>
      <c r="P78" s="121"/>
      <c r="Q78" s="115">
        <v>2.8999999999999998E-3</v>
      </c>
      <c r="R78" s="109">
        <f t="shared" si="15"/>
        <v>0</v>
      </c>
      <c r="S78" s="121"/>
      <c r="T78" s="115">
        <v>0.47899999999999998</v>
      </c>
      <c r="U78" s="109">
        <f t="shared" si="16"/>
        <v>0</v>
      </c>
      <c r="V78" s="121"/>
      <c r="W78" s="115">
        <v>0.47899999999999998</v>
      </c>
      <c r="X78" s="109">
        <f t="shared" si="17"/>
        <v>0</v>
      </c>
      <c r="Y78" s="110"/>
      <c r="Z78" s="111">
        <v>450</v>
      </c>
      <c r="AA78" s="112"/>
      <c r="AB78" s="109">
        <f t="shared" si="18"/>
        <v>0</v>
      </c>
      <c r="AC78" s="110"/>
      <c r="AD78" s="113">
        <f t="shared" si="10"/>
        <v>45</v>
      </c>
      <c r="AE78" s="109">
        <f t="shared" si="19"/>
        <v>0</v>
      </c>
      <c r="AF78" s="114"/>
      <c r="AG78" s="115">
        <v>65</v>
      </c>
      <c r="AH78" s="109">
        <f t="shared" si="20"/>
        <v>0</v>
      </c>
      <c r="AI78" s="114"/>
      <c r="AJ78" s="115">
        <v>0.56999999999999995</v>
      </c>
      <c r="AK78" s="109">
        <f t="shared" si="11"/>
        <v>0</v>
      </c>
      <c r="AL78" s="222" t="s">
        <v>1162</v>
      </c>
      <c r="AM78" s="222" t="s">
        <v>1145</v>
      </c>
      <c r="AN78" s="115">
        <v>74.099999999999994</v>
      </c>
    </row>
    <row r="79" spans="1:40" ht="17.399999999999999" x14ac:dyDescent="0.25">
      <c r="A79" s="116" t="s">
        <v>997</v>
      </c>
      <c r="B79" s="117" t="s">
        <v>1032</v>
      </c>
      <c r="C79" s="104"/>
      <c r="D79" s="124"/>
      <c r="E79" s="105">
        <f t="shared" si="0"/>
        <v>0</v>
      </c>
      <c r="F79" s="133"/>
      <c r="G79" s="121"/>
      <c r="H79" s="119">
        <v>10.7</v>
      </c>
      <c r="I79" s="109">
        <f t="shared" si="12"/>
        <v>0</v>
      </c>
      <c r="J79" s="121"/>
      <c r="K79" s="140">
        <v>2.44</v>
      </c>
      <c r="L79" s="109">
        <f t="shared" si="13"/>
        <v>0</v>
      </c>
      <c r="M79" s="121"/>
      <c r="N79" s="140">
        <v>0.46300000000000002</v>
      </c>
      <c r="O79" s="109">
        <f t="shared" si="14"/>
        <v>0</v>
      </c>
      <c r="P79" s="121"/>
      <c r="Q79" s="115">
        <v>2.8999999999999998E-3</v>
      </c>
      <c r="R79" s="109">
        <f t="shared" si="15"/>
        <v>0</v>
      </c>
      <c r="S79" s="121"/>
      <c r="T79" s="115">
        <v>0.22</v>
      </c>
      <c r="U79" s="109">
        <f t="shared" si="16"/>
        <v>0</v>
      </c>
      <c r="V79" s="121"/>
      <c r="W79" s="115">
        <v>0.22</v>
      </c>
      <c r="X79" s="109">
        <f t="shared" si="17"/>
        <v>0</v>
      </c>
      <c r="Y79" s="110"/>
      <c r="Z79" s="111">
        <v>450</v>
      </c>
      <c r="AA79" s="112"/>
      <c r="AB79" s="109">
        <f t="shared" si="18"/>
        <v>0</v>
      </c>
      <c r="AC79" s="110"/>
      <c r="AD79" s="113">
        <f t="shared" si="10"/>
        <v>45</v>
      </c>
      <c r="AE79" s="109">
        <f t="shared" si="19"/>
        <v>0</v>
      </c>
      <c r="AF79" s="114"/>
      <c r="AG79" s="115">
        <v>65</v>
      </c>
      <c r="AH79" s="109">
        <f t="shared" si="20"/>
        <v>0</v>
      </c>
      <c r="AI79" s="114"/>
      <c r="AJ79" s="115">
        <v>0.28999999999999998</v>
      </c>
      <c r="AK79" s="109">
        <f t="shared" si="11"/>
        <v>0</v>
      </c>
      <c r="AL79" s="222" t="s">
        <v>1162</v>
      </c>
      <c r="AM79" s="222" t="s">
        <v>1145</v>
      </c>
      <c r="AN79" s="115">
        <v>74.099999999999994</v>
      </c>
    </row>
    <row r="80" spans="1:40" ht="17.399999999999999" x14ac:dyDescent="0.25">
      <c r="A80" s="116" t="s">
        <v>997</v>
      </c>
      <c r="B80" s="117" t="s">
        <v>1033</v>
      </c>
      <c r="C80" s="104"/>
      <c r="D80" s="124"/>
      <c r="E80" s="105">
        <f t="shared" si="0"/>
        <v>0</v>
      </c>
      <c r="F80" s="133"/>
      <c r="G80" s="121"/>
      <c r="H80" s="119">
        <v>9.3800000000000008</v>
      </c>
      <c r="I80" s="109">
        <f t="shared" si="12"/>
        <v>0</v>
      </c>
      <c r="J80" s="121"/>
      <c r="K80" s="140">
        <v>2.67</v>
      </c>
      <c r="L80" s="109">
        <f t="shared" si="13"/>
        <v>0</v>
      </c>
      <c r="M80" s="121"/>
      <c r="N80" s="140">
        <v>0.40899999999999997</v>
      </c>
      <c r="O80" s="109">
        <f t="shared" si="14"/>
        <v>0</v>
      </c>
      <c r="P80" s="121"/>
      <c r="Q80" s="115">
        <v>2.8999999999999998E-3</v>
      </c>
      <c r="R80" s="109">
        <f t="shared" si="15"/>
        <v>0</v>
      </c>
      <c r="S80" s="121"/>
      <c r="T80" s="115">
        <v>0.20699999999999999</v>
      </c>
      <c r="U80" s="109">
        <f t="shared" si="16"/>
        <v>0</v>
      </c>
      <c r="V80" s="121"/>
      <c r="W80" s="115">
        <v>0.20699999999999999</v>
      </c>
      <c r="X80" s="109">
        <f t="shared" si="17"/>
        <v>0</v>
      </c>
      <c r="Y80" s="110"/>
      <c r="Z80" s="111">
        <v>450</v>
      </c>
      <c r="AA80" s="112"/>
      <c r="AB80" s="109">
        <f t="shared" si="18"/>
        <v>0</v>
      </c>
      <c r="AC80" s="110"/>
      <c r="AD80" s="113">
        <f t="shared" si="10"/>
        <v>45</v>
      </c>
      <c r="AE80" s="109">
        <f t="shared" si="19"/>
        <v>0</v>
      </c>
      <c r="AF80" s="114"/>
      <c r="AG80" s="115">
        <v>70</v>
      </c>
      <c r="AH80" s="109">
        <f t="shared" si="20"/>
        <v>0</v>
      </c>
      <c r="AI80" s="114"/>
      <c r="AJ80" s="115">
        <v>0.21</v>
      </c>
      <c r="AK80" s="109">
        <f t="shared" si="11"/>
        <v>0</v>
      </c>
      <c r="AL80" s="222" t="s">
        <v>1150</v>
      </c>
      <c r="AM80" s="222" t="s">
        <v>1145</v>
      </c>
      <c r="AN80" s="115">
        <v>74.099999999999994</v>
      </c>
    </row>
    <row r="81" spans="1:40" ht="17.399999999999999" x14ac:dyDescent="0.25">
      <c r="A81" s="116" t="s">
        <v>997</v>
      </c>
      <c r="B81" s="117" t="s">
        <v>1034</v>
      </c>
      <c r="C81" s="104"/>
      <c r="D81" s="124"/>
      <c r="E81" s="105">
        <f t="shared" si="0"/>
        <v>0</v>
      </c>
      <c r="F81" s="133"/>
      <c r="G81" s="121"/>
      <c r="H81" s="119">
        <v>5.42</v>
      </c>
      <c r="I81" s="109">
        <f t="shared" si="12"/>
        <v>0</v>
      </c>
      <c r="J81" s="121"/>
      <c r="K81" s="140">
        <v>0.223</v>
      </c>
      <c r="L81" s="109">
        <f t="shared" si="13"/>
        <v>0</v>
      </c>
      <c r="M81" s="121"/>
      <c r="N81" s="140">
        <v>0.22</v>
      </c>
      <c r="O81" s="109">
        <f t="shared" si="14"/>
        <v>0</v>
      </c>
      <c r="P81" s="121"/>
      <c r="Q81" s="115">
        <v>2.8999999999999998E-3</v>
      </c>
      <c r="R81" s="109">
        <f t="shared" si="15"/>
        <v>0</v>
      </c>
      <c r="S81" s="121"/>
      <c r="T81" s="115">
        <v>4.6199999999999998E-2</v>
      </c>
      <c r="U81" s="109">
        <f t="shared" si="16"/>
        <v>0</v>
      </c>
      <c r="V81" s="121"/>
      <c r="W81" s="115">
        <v>4.6199999999999998E-2</v>
      </c>
      <c r="X81" s="109">
        <f t="shared" si="17"/>
        <v>0</v>
      </c>
      <c r="Y81" s="110"/>
      <c r="Z81" s="111">
        <v>450</v>
      </c>
      <c r="AA81" s="112"/>
      <c r="AB81" s="109">
        <f t="shared" si="18"/>
        <v>0</v>
      </c>
      <c r="AC81" s="110"/>
      <c r="AD81" s="113">
        <f t="shared" si="10"/>
        <v>45</v>
      </c>
      <c r="AE81" s="109">
        <f t="shared" si="19"/>
        <v>0</v>
      </c>
      <c r="AF81" s="114"/>
      <c r="AG81" s="115">
        <v>75</v>
      </c>
      <c r="AH81" s="109">
        <f t="shared" si="20"/>
        <v>0</v>
      </c>
      <c r="AI81" s="114"/>
      <c r="AJ81" s="115">
        <v>0.14000000000000001</v>
      </c>
      <c r="AK81" s="109">
        <f t="shared" si="11"/>
        <v>0</v>
      </c>
      <c r="AL81" s="222" t="s">
        <v>1162</v>
      </c>
      <c r="AM81" s="222" t="s">
        <v>1145</v>
      </c>
      <c r="AN81" s="115">
        <v>74.099999999999994</v>
      </c>
    </row>
    <row r="82" spans="1:40" ht="17.399999999999999" x14ac:dyDescent="0.25">
      <c r="A82" s="116" t="s">
        <v>997</v>
      </c>
      <c r="B82" s="117" t="s">
        <v>1035</v>
      </c>
      <c r="C82" s="104"/>
      <c r="D82" s="124"/>
      <c r="E82" s="105">
        <f t="shared" si="0"/>
        <v>0</v>
      </c>
      <c r="F82" s="133"/>
      <c r="G82" s="121"/>
      <c r="H82" s="119">
        <v>3.09</v>
      </c>
      <c r="I82" s="109">
        <f t="shared" si="12"/>
        <v>0</v>
      </c>
      <c r="J82" s="121"/>
      <c r="K82" s="140">
        <v>0.223</v>
      </c>
      <c r="L82" s="109">
        <f t="shared" si="13"/>
        <v>0</v>
      </c>
      <c r="M82" s="121"/>
      <c r="N82" s="140">
        <v>0.22</v>
      </c>
      <c r="O82" s="109">
        <f t="shared" si="14"/>
        <v>0</v>
      </c>
      <c r="P82" s="121"/>
      <c r="Q82" s="115">
        <v>2.8999999999999998E-3</v>
      </c>
      <c r="R82" s="109">
        <f t="shared" si="15"/>
        <v>0</v>
      </c>
      <c r="S82" s="121"/>
      <c r="T82" s="115">
        <v>4.6199999999999998E-2</v>
      </c>
      <c r="U82" s="109">
        <f t="shared" si="16"/>
        <v>0</v>
      </c>
      <c r="V82" s="121"/>
      <c r="W82" s="115">
        <v>4.6199999999999998E-2</v>
      </c>
      <c r="X82" s="109">
        <f t="shared" si="17"/>
        <v>0</v>
      </c>
      <c r="Y82" s="110"/>
      <c r="Z82" s="111">
        <v>450</v>
      </c>
      <c r="AA82" s="112"/>
      <c r="AB82" s="109">
        <f t="shared" si="18"/>
        <v>0</v>
      </c>
      <c r="AC82" s="110"/>
      <c r="AD82" s="113">
        <f t="shared" si="10"/>
        <v>45</v>
      </c>
      <c r="AE82" s="109">
        <f t="shared" si="19"/>
        <v>0</v>
      </c>
      <c r="AF82" s="114"/>
      <c r="AG82" s="115">
        <v>75</v>
      </c>
      <c r="AH82" s="109">
        <f t="shared" si="20"/>
        <v>0</v>
      </c>
      <c r="AI82" s="114"/>
      <c r="AJ82" s="115">
        <v>0.14000000000000001</v>
      </c>
      <c r="AK82" s="109">
        <f t="shared" si="11"/>
        <v>0</v>
      </c>
      <c r="AL82" s="222" t="s">
        <v>1163</v>
      </c>
      <c r="AM82" s="222" t="s">
        <v>1145</v>
      </c>
      <c r="AN82" s="115">
        <v>74.099999999999994</v>
      </c>
    </row>
    <row r="83" spans="1:40" ht="17.399999999999999" x14ac:dyDescent="0.25">
      <c r="A83" s="116" t="s">
        <v>997</v>
      </c>
      <c r="B83" s="117" t="s">
        <v>1036</v>
      </c>
      <c r="C83" s="104"/>
      <c r="D83" s="124"/>
      <c r="E83" s="105">
        <f t="shared" si="0"/>
        <v>0</v>
      </c>
      <c r="F83" s="133"/>
      <c r="G83" s="121"/>
      <c r="H83" s="119">
        <v>0.59699999999999998</v>
      </c>
      <c r="I83" s="109">
        <f t="shared" si="12"/>
        <v>0</v>
      </c>
      <c r="J83" s="121"/>
      <c r="K83" s="140">
        <v>0.223</v>
      </c>
      <c r="L83" s="109">
        <f t="shared" si="13"/>
        <v>0</v>
      </c>
      <c r="M83" s="121"/>
      <c r="N83" s="140">
        <v>0.22</v>
      </c>
      <c r="O83" s="109">
        <f t="shared" si="14"/>
        <v>0</v>
      </c>
      <c r="P83" s="121"/>
      <c r="Q83" s="115">
        <v>2.8999999999999998E-3</v>
      </c>
      <c r="R83" s="109">
        <f t="shared" si="15"/>
        <v>0</v>
      </c>
      <c r="S83" s="121"/>
      <c r="T83" s="115">
        <v>2.3E-3</v>
      </c>
      <c r="U83" s="109">
        <f t="shared" si="16"/>
        <v>0</v>
      </c>
      <c r="V83" s="121"/>
      <c r="W83" s="115">
        <v>2.3E-3</v>
      </c>
      <c r="X83" s="109">
        <f t="shared" si="17"/>
        <v>0</v>
      </c>
      <c r="Y83" s="110"/>
      <c r="Z83" s="111">
        <v>450</v>
      </c>
      <c r="AA83" s="112"/>
      <c r="AB83" s="109">
        <f t="shared" si="18"/>
        <v>0</v>
      </c>
      <c r="AC83" s="110"/>
      <c r="AD83" s="113">
        <f t="shared" si="10"/>
        <v>45</v>
      </c>
      <c r="AE83" s="109">
        <f t="shared" si="19"/>
        <v>0</v>
      </c>
      <c r="AF83" s="114"/>
      <c r="AG83" s="115">
        <v>15</v>
      </c>
      <c r="AH83" s="109">
        <f t="shared" si="20"/>
        <v>0</v>
      </c>
      <c r="AI83" s="114"/>
      <c r="AJ83" s="115">
        <v>2.14</v>
      </c>
      <c r="AK83" s="109">
        <f t="shared" si="11"/>
        <v>0</v>
      </c>
      <c r="AL83" s="222" t="s">
        <v>1164</v>
      </c>
      <c r="AM83" s="222" t="s">
        <v>1145</v>
      </c>
      <c r="AN83" s="115">
        <v>74.099999999999994</v>
      </c>
    </row>
    <row r="84" spans="1:40" s="131" customFormat="1" x14ac:dyDescent="0.25">
      <c r="A84" s="142"/>
      <c r="B84" s="126"/>
      <c r="C84" s="127">
        <f>SUM(C53:C76)</f>
        <v>0</v>
      </c>
      <c r="D84" s="128"/>
      <c r="E84" s="143">
        <f>SUM(E53:E76)</f>
        <v>0</v>
      </c>
      <c r="F84" s="129"/>
      <c r="G84" s="128"/>
      <c r="H84" s="128"/>
      <c r="I84" s="143">
        <f>SUM(I53:I76)</f>
        <v>0</v>
      </c>
      <c r="J84" s="128"/>
      <c r="K84" s="144"/>
      <c r="L84" s="143">
        <f>SUM(L53:L76)</f>
        <v>0</v>
      </c>
      <c r="M84" s="128"/>
      <c r="N84" s="144"/>
      <c r="O84" s="145">
        <f>SUM(O53:O76)</f>
        <v>0</v>
      </c>
      <c r="P84" s="146"/>
      <c r="Q84" s="146"/>
      <c r="R84" s="145">
        <f>SUM(R53:R76)</f>
        <v>0</v>
      </c>
      <c r="S84" s="146"/>
      <c r="T84" s="144"/>
      <c r="U84" s="143">
        <f>SUM(U53:U76)</f>
        <v>0</v>
      </c>
      <c r="V84" s="128"/>
      <c r="W84" s="144"/>
      <c r="X84" s="143">
        <f>SUM(X53:X76)</f>
        <v>0</v>
      </c>
      <c r="Y84" s="128"/>
      <c r="Z84" s="128"/>
      <c r="AA84" s="128"/>
      <c r="AB84" s="143">
        <f>SUM(AB53:AB76)</f>
        <v>0</v>
      </c>
      <c r="AC84" s="128"/>
      <c r="AD84" s="128"/>
      <c r="AE84" s="143">
        <f>SUM(AE53:AE76)</f>
        <v>0</v>
      </c>
      <c r="AF84" s="144"/>
      <c r="AG84" s="144"/>
      <c r="AH84" s="143">
        <f>SUM(AH53:AH76)</f>
        <v>0</v>
      </c>
      <c r="AI84" s="144"/>
      <c r="AJ84" s="144"/>
      <c r="AK84" s="143">
        <f>SUM(AK53:AK76)</f>
        <v>0</v>
      </c>
      <c r="AL84" s="225"/>
      <c r="AM84" s="225"/>
      <c r="AN84" s="144"/>
    </row>
    <row r="85" spans="1:40" s="148" customFormat="1" ht="17.399999999999999" x14ac:dyDescent="0.25">
      <c r="A85" s="132" t="s">
        <v>1037</v>
      </c>
      <c r="B85" s="117" t="s">
        <v>1038</v>
      </c>
      <c r="C85" s="104"/>
      <c r="D85" s="124"/>
      <c r="E85" s="105">
        <f t="shared" ref="E85:E106" si="21">C85*D85</f>
        <v>0</v>
      </c>
      <c r="F85" s="133"/>
      <c r="G85" s="124"/>
      <c r="H85" s="124" t="s">
        <v>1039</v>
      </c>
      <c r="I85" s="109">
        <f t="shared" ref="I85:I92" si="22">E85*G85/1000000</f>
        <v>0</v>
      </c>
      <c r="J85" s="124"/>
      <c r="K85" s="124" t="s">
        <v>1040</v>
      </c>
      <c r="L85" s="109">
        <f t="shared" ref="L85:L92" si="23">E85*J85/1000000</f>
        <v>0</v>
      </c>
      <c r="M85" s="124"/>
      <c r="N85" s="124" t="s">
        <v>1041</v>
      </c>
      <c r="O85" s="109">
        <f t="shared" ref="O85:O92" si="24">E85*M85/1000000</f>
        <v>0</v>
      </c>
      <c r="P85" s="124"/>
      <c r="Q85" s="147">
        <v>3.3799999999999997E-2</v>
      </c>
      <c r="R85" s="109">
        <f t="shared" ref="R85:R92" si="25">E85*P85/1000000</f>
        <v>0</v>
      </c>
      <c r="S85" s="124"/>
      <c r="T85" s="124" t="s">
        <v>1042</v>
      </c>
      <c r="U85" s="109">
        <f t="shared" ref="U85:U92" si="26">E85*S85/1000000</f>
        <v>0</v>
      </c>
      <c r="V85" s="124"/>
      <c r="W85" s="124" t="s">
        <v>1042</v>
      </c>
      <c r="X85" s="109">
        <f t="shared" ref="X85:X92" si="27">E85*V85/1000000</f>
        <v>0</v>
      </c>
      <c r="Y85" s="110"/>
      <c r="Z85" s="111">
        <v>90</v>
      </c>
      <c r="AA85" s="112"/>
      <c r="AB85" s="109">
        <f t="shared" ref="AB85:AB92" si="28">AA85*E85*F85*Y85/1000000</f>
        <v>0</v>
      </c>
      <c r="AC85" s="110"/>
      <c r="AD85" s="113">
        <f t="shared" ref="AD85:AD106" si="29">Z85/10</f>
        <v>9</v>
      </c>
      <c r="AE85" s="109">
        <f t="shared" ref="AE85:AE92" si="30">AA85*E85*F85*AC85/1000000</f>
        <v>0</v>
      </c>
      <c r="AF85" s="124"/>
      <c r="AG85" s="115"/>
      <c r="AH85" s="109">
        <f t="shared" ref="AH85:AH92" si="31">E85*V85*AF85/100/1000000</f>
        <v>0</v>
      </c>
      <c r="AI85" s="124"/>
      <c r="AJ85" s="115"/>
      <c r="AK85" s="109">
        <f>AH85*AI85</f>
        <v>0</v>
      </c>
      <c r="AL85" s="222" t="s">
        <v>1166</v>
      </c>
      <c r="AM85" s="222" t="s">
        <v>1165</v>
      </c>
      <c r="AN85" s="115">
        <v>56.1</v>
      </c>
    </row>
    <row r="86" spans="1:40" s="148" customFormat="1" ht="17.399999999999999" x14ac:dyDescent="0.25">
      <c r="A86" s="116" t="s">
        <v>1037</v>
      </c>
      <c r="B86" s="117" t="s">
        <v>1043</v>
      </c>
      <c r="C86" s="104"/>
      <c r="D86" s="124"/>
      <c r="E86" s="105">
        <f t="shared" si="21"/>
        <v>0</v>
      </c>
      <c r="F86" s="133"/>
      <c r="G86" s="124"/>
      <c r="H86" s="124" t="s">
        <v>1044</v>
      </c>
      <c r="I86" s="109">
        <f t="shared" si="22"/>
        <v>0</v>
      </c>
      <c r="J86" s="124"/>
      <c r="K86" s="124" t="s">
        <v>1004</v>
      </c>
      <c r="L86" s="109">
        <f t="shared" si="23"/>
        <v>0</v>
      </c>
      <c r="M86" s="124"/>
      <c r="N86" s="124" t="s">
        <v>1045</v>
      </c>
      <c r="O86" s="109">
        <f t="shared" si="24"/>
        <v>0</v>
      </c>
      <c r="P86" s="124"/>
      <c r="Q86" s="147">
        <v>3.3799999999999997E-2</v>
      </c>
      <c r="R86" s="109">
        <f t="shared" si="25"/>
        <v>0</v>
      </c>
      <c r="S86" s="124"/>
      <c r="T86" s="124" t="s">
        <v>1046</v>
      </c>
      <c r="U86" s="109">
        <f t="shared" si="26"/>
        <v>0</v>
      </c>
      <c r="V86" s="124"/>
      <c r="W86" s="124" t="s">
        <v>1046</v>
      </c>
      <c r="X86" s="109">
        <f t="shared" si="27"/>
        <v>0</v>
      </c>
      <c r="Y86" s="110"/>
      <c r="Z86" s="111">
        <v>90</v>
      </c>
      <c r="AA86" s="112"/>
      <c r="AB86" s="109">
        <f t="shared" si="28"/>
        <v>0</v>
      </c>
      <c r="AC86" s="110"/>
      <c r="AD86" s="113">
        <f t="shared" si="29"/>
        <v>9</v>
      </c>
      <c r="AE86" s="109">
        <f t="shared" si="30"/>
        <v>0</v>
      </c>
      <c r="AF86" s="124"/>
      <c r="AG86" s="115"/>
      <c r="AH86" s="109">
        <f t="shared" si="31"/>
        <v>0</v>
      </c>
      <c r="AI86" s="124"/>
      <c r="AJ86" s="115"/>
      <c r="AK86" s="109">
        <f t="shared" ref="AK86:AK92" si="32">AH86*AI86</f>
        <v>0</v>
      </c>
      <c r="AL86" s="222" t="s">
        <v>1166</v>
      </c>
      <c r="AM86" s="222" t="s">
        <v>1165</v>
      </c>
      <c r="AN86" s="115">
        <v>56.1</v>
      </c>
    </row>
    <row r="87" spans="1:40" s="148" customFormat="1" ht="17.399999999999999" x14ac:dyDescent="0.25">
      <c r="A87" s="116" t="s">
        <v>1037</v>
      </c>
      <c r="B87" s="117" t="s">
        <v>1047</v>
      </c>
      <c r="C87" s="104"/>
      <c r="D87" s="124"/>
      <c r="E87" s="105">
        <f t="shared" si="21"/>
        <v>0</v>
      </c>
      <c r="F87" s="133"/>
      <c r="G87" s="124"/>
      <c r="H87" s="120" t="s">
        <v>1048</v>
      </c>
      <c r="I87" s="109">
        <f t="shared" si="22"/>
        <v>0</v>
      </c>
      <c r="J87" s="124"/>
      <c r="K87" s="120" t="s">
        <v>1049</v>
      </c>
      <c r="L87" s="109">
        <f t="shared" si="23"/>
        <v>0</v>
      </c>
      <c r="M87" s="124"/>
      <c r="N87" s="120" t="s">
        <v>1050</v>
      </c>
      <c r="O87" s="109">
        <f t="shared" si="24"/>
        <v>0</v>
      </c>
      <c r="P87" s="124"/>
      <c r="Q87" s="147">
        <v>3.3799999999999997E-2</v>
      </c>
      <c r="R87" s="109">
        <f t="shared" si="25"/>
        <v>0</v>
      </c>
      <c r="S87" s="124"/>
      <c r="T87" s="120" t="s">
        <v>1051</v>
      </c>
      <c r="U87" s="109">
        <f t="shared" si="26"/>
        <v>0</v>
      </c>
      <c r="V87" s="124"/>
      <c r="W87" s="120" t="s">
        <v>1051</v>
      </c>
      <c r="X87" s="109">
        <f t="shared" si="27"/>
        <v>0</v>
      </c>
      <c r="Y87" s="110"/>
      <c r="Z87" s="111">
        <v>126</v>
      </c>
      <c r="AA87" s="112"/>
      <c r="AB87" s="109">
        <f t="shared" si="28"/>
        <v>0</v>
      </c>
      <c r="AC87" s="110"/>
      <c r="AD87" s="113">
        <f t="shared" si="29"/>
        <v>12.6</v>
      </c>
      <c r="AE87" s="109">
        <f t="shared" si="30"/>
        <v>0</v>
      </c>
      <c r="AF87" s="124"/>
      <c r="AG87" s="115"/>
      <c r="AH87" s="109">
        <f t="shared" si="31"/>
        <v>0</v>
      </c>
      <c r="AI87" s="124"/>
      <c r="AJ87" s="115"/>
      <c r="AK87" s="109">
        <f t="shared" si="32"/>
        <v>0</v>
      </c>
      <c r="AL87" s="222" t="s">
        <v>1166</v>
      </c>
      <c r="AM87" s="222" t="s">
        <v>1165</v>
      </c>
      <c r="AN87" s="115">
        <v>56.1</v>
      </c>
    </row>
    <row r="88" spans="1:40" s="148" customFormat="1" ht="17.399999999999999" x14ac:dyDescent="0.25">
      <c r="A88" s="116" t="s">
        <v>1037</v>
      </c>
      <c r="B88" s="117" t="s">
        <v>1052</v>
      </c>
      <c r="C88" s="104"/>
      <c r="D88" s="124"/>
      <c r="E88" s="105">
        <f t="shared" si="21"/>
        <v>0</v>
      </c>
      <c r="F88" s="133"/>
      <c r="G88" s="124"/>
      <c r="H88" s="124" t="s">
        <v>1053</v>
      </c>
      <c r="I88" s="109">
        <f t="shared" si="22"/>
        <v>0</v>
      </c>
      <c r="J88" s="124"/>
      <c r="K88" s="124" t="s">
        <v>1054</v>
      </c>
      <c r="L88" s="109">
        <f t="shared" si="23"/>
        <v>0</v>
      </c>
      <c r="M88" s="124"/>
      <c r="N88" s="124" t="s">
        <v>1055</v>
      </c>
      <c r="O88" s="109">
        <f t="shared" si="24"/>
        <v>0</v>
      </c>
      <c r="P88" s="124"/>
      <c r="Q88" s="147">
        <v>3.3799999999999997E-2</v>
      </c>
      <c r="R88" s="109">
        <f t="shared" si="25"/>
        <v>0</v>
      </c>
      <c r="S88" s="124"/>
      <c r="T88" s="124" t="s">
        <v>1056</v>
      </c>
      <c r="U88" s="109">
        <f t="shared" si="26"/>
        <v>0</v>
      </c>
      <c r="V88" s="124"/>
      <c r="W88" s="124" t="s">
        <v>1056</v>
      </c>
      <c r="X88" s="109">
        <f t="shared" si="27"/>
        <v>0</v>
      </c>
      <c r="Y88" s="110"/>
      <c r="Z88" s="111">
        <v>126</v>
      </c>
      <c r="AA88" s="112"/>
      <c r="AB88" s="109">
        <f t="shared" si="28"/>
        <v>0</v>
      </c>
      <c r="AC88" s="110"/>
      <c r="AD88" s="113">
        <f t="shared" si="29"/>
        <v>12.6</v>
      </c>
      <c r="AE88" s="109">
        <f t="shared" si="30"/>
        <v>0</v>
      </c>
      <c r="AF88" s="124"/>
      <c r="AG88" s="115"/>
      <c r="AH88" s="109">
        <f t="shared" si="31"/>
        <v>0</v>
      </c>
      <c r="AI88" s="124"/>
      <c r="AJ88" s="115"/>
      <c r="AK88" s="109">
        <f t="shared" si="32"/>
        <v>0</v>
      </c>
      <c r="AL88" s="222" t="s">
        <v>1166</v>
      </c>
      <c r="AM88" s="222" t="s">
        <v>1165</v>
      </c>
      <c r="AN88" s="115">
        <v>56.1</v>
      </c>
    </row>
    <row r="89" spans="1:40" s="148" customFormat="1" x14ac:dyDescent="0.25">
      <c r="A89" s="116" t="s">
        <v>1037</v>
      </c>
      <c r="B89" s="117" t="s">
        <v>1057</v>
      </c>
      <c r="C89" s="104"/>
      <c r="D89" s="124"/>
      <c r="E89" s="105">
        <f>C89*D89</f>
        <v>0</v>
      </c>
      <c r="F89" s="133"/>
      <c r="G89" s="124"/>
      <c r="H89" s="120" t="s">
        <v>1058</v>
      </c>
      <c r="I89" s="109">
        <f t="shared" si="22"/>
        <v>0</v>
      </c>
      <c r="J89" s="124"/>
      <c r="K89" s="120" t="s">
        <v>1059</v>
      </c>
      <c r="L89" s="109">
        <f t="shared" si="23"/>
        <v>0</v>
      </c>
      <c r="M89" s="124"/>
      <c r="N89" s="120" t="s">
        <v>1060</v>
      </c>
      <c r="O89" s="109">
        <f t="shared" si="24"/>
        <v>0</v>
      </c>
      <c r="P89" s="124"/>
      <c r="Q89" s="147">
        <v>3.3799999999999997E-2</v>
      </c>
      <c r="R89" s="109">
        <f t="shared" si="25"/>
        <v>0</v>
      </c>
      <c r="S89" s="124"/>
      <c r="T89" s="115">
        <v>1.1000000000000001E-3</v>
      </c>
      <c r="U89" s="109">
        <f t="shared" si="26"/>
        <v>0</v>
      </c>
      <c r="V89" s="124"/>
      <c r="W89" s="115">
        <v>1.1000000000000001E-3</v>
      </c>
      <c r="X89" s="109">
        <f t="shared" si="27"/>
        <v>0</v>
      </c>
      <c r="Y89" s="110"/>
      <c r="Z89" s="111">
        <v>126</v>
      </c>
      <c r="AA89" s="112"/>
      <c r="AB89" s="109">
        <f t="shared" si="28"/>
        <v>0</v>
      </c>
      <c r="AC89" s="110"/>
      <c r="AD89" s="113">
        <f t="shared" si="29"/>
        <v>12.6</v>
      </c>
      <c r="AE89" s="109">
        <f t="shared" si="30"/>
        <v>0</v>
      </c>
      <c r="AF89" s="124"/>
      <c r="AG89" s="115"/>
      <c r="AH89" s="109">
        <f t="shared" si="31"/>
        <v>0</v>
      </c>
      <c r="AI89" s="124"/>
      <c r="AJ89" s="115"/>
      <c r="AK89" s="109">
        <f t="shared" si="32"/>
        <v>0</v>
      </c>
      <c r="AL89" s="222" t="s">
        <v>1166</v>
      </c>
      <c r="AM89" s="222" t="s">
        <v>1165</v>
      </c>
      <c r="AN89" s="115">
        <v>56.1</v>
      </c>
    </row>
    <row r="90" spans="1:40" s="148" customFormat="1" x14ac:dyDescent="0.25">
      <c r="A90" s="116" t="s">
        <v>1037</v>
      </c>
      <c r="B90" s="117" t="s">
        <v>1061</v>
      </c>
      <c r="C90" s="104"/>
      <c r="D90" s="124"/>
      <c r="E90" s="105">
        <f t="shared" si="21"/>
        <v>0</v>
      </c>
      <c r="F90" s="133"/>
      <c r="G90" s="124"/>
      <c r="H90" s="115">
        <v>16.5</v>
      </c>
      <c r="I90" s="109">
        <f t="shared" si="22"/>
        <v>0</v>
      </c>
      <c r="J90" s="124"/>
      <c r="K90" s="115">
        <v>8.4</v>
      </c>
      <c r="L90" s="109">
        <f t="shared" si="23"/>
        <v>0</v>
      </c>
      <c r="M90" s="124"/>
      <c r="N90" s="115">
        <v>0.371</v>
      </c>
      <c r="O90" s="109">
        <f t="shared" si="24"/>
        <v>0</v>
      </c>
      <c r="P90" s="124"/>
      <c r="Q90" s="123" t="s">
        <v>1062</v>
      </c>
      <c r="R90" s="109">
        <f t="shared" si="25"/>
        <v>0</v>
      </c>
      <c r="S90" s="124"/>
      <c r="T90" s="115">
        <v>0.02</v>
      </c>
      <c r="U90" s="109">
        <f t="shared" si="26"/>
        <v>0</v>
      </c>
      <c r="V90" s="124"/>
      <c r="W90" s="149">
        <v>0.02</v>
      </c>
      <c r="X90" s="109">
        <f t="shared" si="27"/>
        <v>0</v>
      </c>
      <c r="Y90" s="150"/>
      <c r="Z90" s="151">
        <v>450</v>
      </c>
      <c r="AA90" s="112"/>
      <c r="AB90" s="109">
        <f t="shared" si="28"/>
        <v>0</v>
      </c>
      <c r="AC90" s="150"/>
      <c r="AD90" s="113">
        <f t="shared" si="29"/>
        <v>45</v>
      </c>
      <c r="AE90" s="109">
        <f t="shared" si="30"/>
        <v>0</v>
      </c>
      <c r="AF90" s="124"/>
      <c r="AG90" s="115"/>
      <c r="AH90" s="109">
        <f t="shared" si="31"/>
        <v>0</v>
      </c>
      <c r="AI90" s="124"/>
      <c r="AJ90" s="115"/>
      <c r="AK90" s="109">
        <f t="shared" si="32"/>
        <v>0</v>
      </c>
      <c r="AL90" s="222" t="s">
        <v>1166</v>
      </c>
      <c r="AM90" s="222" t="s">
        <v>1165</v>
      </c>
      <c r="AN90" s="115">
        <v>56.1</v>
      </c>
    </row>
    <row r="91" spans="1:40" s="148" customFormat="1" x14ac:dyDescent="0.25">
      <c r="A91" s="116" t="s">
        <v>1037</v>
      </c>
      <c r="B91" s="117" t="s">
        <v>1063</v>
      </c>
      <c r="C91" s="104"/>
      <c r="D91" s="124"/>
      <c r="E91" s="105">
        <f t="shared" si="21"/>
        <v>0</v>
      </c>
      <c r="F91" s="133"/>
      <c r="G91" s="124"/>
      <c r="H91" s="115">
        <v>15</v>
      </c>
      <c r="I91" s="109">
        <f t="shared" si="22"/>
        <v>0</v>
      </c>
      <c r="J91" s="124"/>
      <c r="K91" s="115">
        <v>2.7</v>
      </c>
      <c r="L91" s="109">
        <f t="shared" si="23"/>
        <v>0</v>
      </c>
      <c r="M91" s="124"/>
      <c r="N91" s="115">
        <v>0.313</v>
      </c>
      <c r="O91" s="109">
        <f t="shared" si="24"/>
        <v>0</v>
      </c>
      <c r="P91" s="124"/>
      <c r="Q91" s="123" t="s">
        <v>1062</v>
      </c>
      <c r="R91" s="109">
        <f t="shared" si="25"/>
        <v>0</v>
      </c>
      <c r="S91" s="124"/>
      <c r="T91" s="115">
        <v>0.01</v>
      </c>
      <c r="U91" s="109">
        <f t="shared" si="26"/>
        <v>0</v>
      </c>
      <c r="V91" s="124"/>
      <c r="W91" s="149">
        <v>0.01</v>
      </c>
      <c r="X91" s="109">
        <f t="shared" si="27"/>
        <v>0</v>
      </c>
      <c r="Y91" s="150"/>
      <c r="Z91" s="151">
        <v>450</v>
      </c>
      <c r="AA91" s="112"/>
      <c r="AB91" s="109">
        <f t="shared" si="28"/>
        <v>0</v>
      </c>
      <c r="AC91" s="150"/>
      <c r="AD91" s="113">
        <f t="shared" si="29"/>
        <v>45</v>
      </c>
      <c r="AE91" s="109">
        <f t="shared" si="30"/>
        <v>0</v>
      </c>
      <c r="AF91" s="124"/>
      <c r="AG91" s="115"/>
      <c r="AH91" s="109">
        <f t="shared" si="31"/>
        <v>0</v>
      </c>
      <c r="AI91" s="124"/>
      <c r="AJ91" s="115"/>
      <c r="AK91" s="109">
        <f t="shared" si="32"/>
        <v>0</v>
      </c>
      <c r="AL91" s="222" t="s">
        <v>1166</v>
      </c>
      <c r="AM91" s="222" t="s">
        <v>1165</v>
      </c>
      <c r="AN91" s="115">
        <v>56.1</v>
      </c>
    </row>
    <row r="92" spans="1:40" s="148" customFormat="1" x14ac:dyDescent="0.25">
      <c r="A92" s="116" t="s">
        <v>1037</v>
      </c>
      <c r="B92" s="117" t="s">
        <v>1064</v>
      </c>
      <c r="C92" s="104"/>
      <c r="D92" s="124"/>
      <c r="E92" s="105">
        <f t="shared" si="21"/>
        <v>0</v>
      </c>
      <c r="F92" s="133"/>
      <c r="G92" s="124"/>
      <c r="H92" s="115">
        <v>10</v>
      </c>
      <c r="I92" s="152">
        <f t="shared" si="22"/>
        <v>0</v>
      </c>
      <c r="J92" s="124"/>
      <c r="K92" s="115">
        <v>1</v>
      </c>
      <c r="L92" s="109">
        <f t="shared" si="23"/>
        <v>0</v>
      </c>
      <c r="M92" s="124"/>
      <c r="N92" s="115">
        <v>5.1999999999999998E-2</v>
      </c>
      <c r="O92" s="109">
        <f t="shared" si="24"/>
        <v>0</v>
      </c>
      <c r="P92" s="124"/>
      <c r="Q92" s="123" t="s">
        <v>1062</v>
      </c>
      <c r="R92" s="109">
        <f t="shared" si="25"/>
        <v>0</v>
      </c>
      <c r="S92" s="124"/>
      <c r="T92" s="115">
        <v>0.01</v>
      </c>
      <c r="U92" s="109">
        <f t="shared" si="26"/>
        <v>0</v>
      </c>
      <c r="V92" s="124"/>
      <c r="W92" s="149">
        <v>0.01</v>
      </c>
      <c r="X92" s="152">
        <f t="shared" si="27"/>
        <v>0</v>
      </c>
      <c r="Y92" s="150"/>
      <c r="Z92" s="151">
        <v>450</v>
      </c>
      <c r="AA92" s="112"/>
      <c r="AB92" s="152">
        <f t="shared" si="28"/>
        <v>0</v>
      </c>
      <c r="AC92" s="150"/>
      <c r="AD92" s="113">
        <f t="shared" si="29"/>
        <v>45</v>
      </c>
      <c r="AE92" s="152">
        <f t="shared" si="30"/>
        <v>0</v>
      </c>
      <c r="AF92" s="124"/>
      <c r="AG92" s="115"/>
      <c r="AH92" s="109">
        <f t="shared" si="31"/>
        <v>0</v>
      </c>
      <c r="AI92" s="124"/>
      <c r="AJ92" s="115"/>
      <c r="AK92" s="109">
        <f t="shared" si="32"/>
        <v>0</v>
      </c>
      <c r="AL92" s="222" t="s">
        <v>1166</v>
      </c>
      <c r="AM92" s="222" t="s">
        <v>1165</v>
      </c>
      <c r="AN92" s="115">
        <v>56.1</v>
      </c>
    </row>
    <row r="93" spans="1:40" s="131" customFormat="1" x14ac:dyDescent="0.25">
      <c r="A93" s="153"/>
      <c r="B93" s="126"/>
      <c r="C93" s="127">
        <f>SUM(C88:C92)</f>
        <v>0</v>
      </c>
      <c r="D93" s="128"/>
      <c r="E93" s="127">
        <f>SUM(E85:E92)</f>
        <v>0</v>
      </c>
      <c r="F93" s="129"/>
      <c r="G93" s="128"/>
      <c r="H93" s="128"/>
      <c r="I93" s="143">
        <f>SUM(I85:I92)</f>
        <v>0</v>
      </c>
      <c r="J93" s="146"/>
      <c r="K93" s="144"/>
      <c r="L93" s="145">
        <f>SUM(L85:L92)</f>
        <v>0</v>
      </c>
      <c r="M93" s="146"/>
      <c r="N93" s="146"/>
      <c r="O93" s="145">
        <f>SUM(O85:O92)</f>
        <v>0</v>
      </c>
      <c r="P93" s="146"/>
      <c r="Q93" s="146"/>
      <c r="R93" s="145">
        <f>SUM(R85:R92)</f>
        <v>0</v>
      </c>
      <c r="S93" s="154"/>
      <c r="T93" s="146"/>
      <c r="U93" s="145">
        <f>SUM(U85:U92)</f>
        <v>0</v>
      </c>
      <c r="V93" s="146"/>
      <c r="W93" s="128"/>
      <c r="X93" s="143">
        <f>SUM(X85:X92)</f>
        <v>0</v>
      </c>
      <c r="Y93" s="128"/>
      <c r="Z93" s="128"/>
      <c r="AA93" s="128"/>
      <c r="AB93" s="143">
        <f>SUM(AB85:AB92)</f>
        <v>0</v>
      </c>
      <c r="AC93" s="128"/>
      <c r="AD93" s="128"/>
      <c r="AE93" s="143">
        <f>SUM(AE85:AE92)</f>
        <v>0</v>
      </c>
      <c r="AF93" s="144"/>
      <c r="AG93" s="144"/>
      <c r="AH93" s="143">
        <f>SUM(AH85:AH92)</f>
        <v>0</v>
      </c>
      <c r="AI93" s="144"/>
      <c r="AJ93" s="144"/>
      <c r="AK93" s="143">
        <f>SUM(AK85:AK92)</f>
        <v>0</v>
      </c>
      <c r="AL93" s="225"/>
      <c r="AM93" s="225"/>
      <c r="AN93" s="144"/>
    </row>
    <row r="94" spans="1:40" ht="17.399999999999999" x14ac:dyDescent="0.25">
      <c r="A94" s="102" t="s">
        <v>1065</v>
      </c>
      <c r="B94" s="117" t="s">
        <v>1066</v>
      </c>
      <c r="C94" s="104"/>
      <c r="D94" s="124"/>
      <c r="E94" s="105">
        <f t="shared" si="21"/>
        <v>0</v>
      </c>
      <c r="F94" s="133"/>
      <c r="G94" s="124"/>
      <c r="H94" s="120" t="s">
        <v>1067</v>
      </c>
      <c r="I94" s="109">
        <f t="shared" ref="I94:I106" si="33">E94*G94/1000000</f>
        <v>0</v>
      </c>
      <c r="J94" s="124"/>
      <c r="K94" s="120" t="s">
        <v>1068</v>
      </c>
      <c r="L94" s="109">
        <f t="shared" ref="L94:L106" si="34">E94*J94/1000000</f>
        <v>0</v>
      </c>
      <c r="M94" s="124"/>
      <c r="N94" s="120" t="s">
        <v>1069</v>
      </c>
      <c r="O94" s="109">
        <f t="shared" ref="O94:O106" si="35">E94*M94/1000000</f>
        <v>0</v>
      </c>
      <c r="P94" s="124"/>
      <c r="Q94" s="155" t="s">
        <v>1070</v>
      </c>
      <c r="R94" s="109">
        <f t="shared" ref="R94:R106" si="36">E94*P94/1000000</f>
        <v>0</v>
      </c>
      <c r="S94" s="124"/>
      <c r="T94" s="120" t="s">
        <v>1071</v>
      </c>
      <c r="U94" s="109">
        <f t="shared" ref="U94:U106" si="37">E94*S94/1000000</f>
        <v>0</v>
      </c>
      <c r="V94" s="124"/>
      <c r="W94" s="120" t="s">
        <v>1071</v>
      </c>
      <c r="X94" s="109">
        <f t="shared" ref="X94:X106" si="38">E94*V94/1000000</f>
        <v>0</v>
      </c>
      <c r="Y94" s="110"/>
      <c r="Z94" s="111">
        <v>90</v>
      </c>
      <c r="AA94" s="112"/>
      <c r="AB94" s="109">
        <f t="shared" ref="AB94:AB106" si="39">AA94*E94*F94*Y94/1000000</f>
        <v>0</v>
      </c>
      <c r="AC94" s="110"/>
      <c r="AD94" s="113">
        <f t="shared" si="29"/>
        <v>9</v>
      </c>
      <c r="AE94" s="109">
        <f t="shared" ref="AE94:AE106" si="40">AA94*E94*F94*AC94/1000000</f>
        <v>0</v>
      </c>
      <c r="AF94" s="124"/>
      <c r="AG94" s="115"/>
      <c r="AH94" s="109">
        <f t="shared" ref="AH94:AH106" si="41">E94*V94*AF94/100/1000000</f>
        <v>0</v>
      </c>
      <c r="AI94" s="124"/>
      <c r="AJ94" s="115"/>
      <c r="AK94" s="109">
        <f t="shared" ref="AK94:AK106" si="42">AH94*AI94</f>
        <v>0</v>
      </c>
      <c r="AL94" s="222" t="s">
        <v>1168</v>
      </c>
      <c r="AM94" s="222" t="s">
        <v>1167</v>
      </c>
      <c r="AN94" s="115">
        <v>63.1</v>
      </c>
    </row>
    <row r="95" spans="1:40" ht="17.399999999999999" x14ac:dyDescent="0.25">
      <c r="A95" s="132" t="s">
        <v>1065</v>
      </c>
      <c r="B95" s="117" t="s">
        <v>1043</v>
      </c>
      <c r="C95" s="104"/>
      <c r="D95" s="124"/>
      <c r="E95" s="105">
        <f t="shared" si="21"/>
        <v>0</v>
      </c>
      <c r="F95" s="133"/>
      <c r="G95" s="124"/>
      <c r="H95" s="120" t="s">
        <v>1072</v>
      </c>
      <c r="I95" s="109">
        <f t="shared" si="33"/>
        <v>0</v>
      </c>
      <c r="J95" s="124"/>
      <c r="K95" s="120" t="s">
        <v>1073</v>
      </c>
      <c r="L95" s="109">
        <f t="shared" si="34"/>
        <v>0</v>
      </c>
      <c r="M95" s="124"/>
      <c r="N95" s="120" t="s">
        <v>1074</v>
      </c>
      <c r="O95" s="109">
        <f t="shared" si="35"/>
        <v>0</v>
      </c>
      <c r="P95" s="124"/>
      <c r="Q95" s="155" t="s">
        <v>1075</v>
      </c>
      <c r="R95" s="109">
        <f t="shared" si="36"/>
        <v>0</v>
      </c>
      <c r="S95" s="124"/>
      <c r="T95" s="120" t="s">
        <v>1076</v>
      </c>
      <c r="U95" s="109">
        <f t="shared" si="37"/>
        <v>0</v>
      </c>
      <c r="V95" s="124"/>
      <c r="W95" s="120" t="s">
        <v>1076</v>
      </c>
      <c r="X95" s="109">
        <f t="shared" si="38"/>
        <v>0</v>
      </c>
      <c r="Y95" s="110"/>
      <c r="Z95" s="111">
        <v>90</v>
      </c>
      <c r="AA95" s="112"/>
      <c r="AB95" s="109">
        <f t="shared" si="39"/>
        <v>0</v>
      </c>
      <c r="AC95" s="110"/>
      <c r="AD95" s="113">
        <f t="shared" si="29"/>
        <v>9</v>
      </c>
      <c r="AE95" s="109">
        <f t="shared" si="40"/>
        <v>0</v>
      </c>
      <c r="AF95" s="124"/>
      <c r="AG95" s="115"/>
      <c r="AH95" s="109">
        <f t="shared" si="41"/>
        <v>0</v>
      </c>
      <c r="AI95" s="124"/>
      <c r="AJ95" s="115"/>
      <c r="AK95" s="109">
        <f t="shared" si="42"/>
        <v>0</v>
      </c>
      <c r="AL95" s="222" t="s">
        <v>1168</v>
      </c>
      <c r="AM95" s="222" t="s">
        <v>1167</v>
      </c>
      <c r="AN95" s="115">
        <v>63.1</v>
      </c>
    </row>
    <row r="96" spans="1:40" x14ac:dyDescent="0.25">
      <c r="A96" s="132" t="s">
        <v>1065</v>
      </c>
      <c r="B96" s="116" t="s">
        <v>1077</v>
      </c>
      <c r="C96" s="104"/>
      <c r="D96" s="124"/>
      <c r="E96" s="105">
        <f t="shared" si="21"/>
        <v>0</v>
      </c>
      <c r="F96" s="133"/>
      <c r="G96" s="124"/>
      <c r="H96" s="115">
        <v>2.36</v>
      </c>
      <c r="I96" s="109">
        <f t="shared" si="33"/>
        <v>0</v>
      </c>
      <c r="J96" s="124"/>
      <c r="K96" s="115">
        <v>6.8319999999999999</v>
      </c>
      <c r="L96" s="109">
        <f t="shared" si="34"/>
        <v>0</v>
      </c>
      <c r="M96" s="124"/>
      <c r="N96" s="115">
        <v>1.05</v>
      </c>
      <c r="O96" s="109">
        <f t="shared" si="35"/>
        <v>0</v>
      </c>
      <c r="P96" s="124"/>
      <c r="Q96" s="155">
        <v>2E-3</v>
      </c>
      <c r="R96" s="109">
        <f t="shared" si="36"/>
        <v>0</v>
      </c>
      <c r="S96" s="124"/>
      <c r="T96" s="114">
        <v>2.2000000000000001E-3</v>
      </c>
      <c r="U96" s="109">
        <f t="shared" si="37"/>
        <v>0</v>
      </c>
      <c r="V96" s="124"/>
      <c r="W96" s="114">
        <v>2.2000000000000001E-3</v>
      </c>
      <c r="X96" s="109">
        <f t="shared" si="38"/>
        <v>0</v>
      </c>
      <c r="Y96" s="110"/>
      <c r="Z96" s="111">
        <v>126</v>
      </c>
      <c r="AA96" s="112"/>
      <c r="AB96" s="109">
        <f t="shared" si="39"/>
        <v>0</v>
      </c>
      <c r="AC96" s="110"/>
      <c r="AD96" s="113">
        <f t="shared" si="29"/>
        <v>12.6</v>
      </c>
      <c r="AE96" s="109">
        <f t="shared" si="40"/>
        <v>0</v>
      </c>
      <c r="AF96" s="124"/>
      <c r="AG96" s="115"/>
      <c r="AH96" s="109">
        <f t="shared" si="41"/>
        <v>0</v>
      </c>
      <c r="AI96" s="124"/>
      <c r="AJ96" s="115"/>
      <c r="AK96" s="109">
        <f t="shared" si="42"/>
        <v>0</v>
      </c>
      <c r="AL96" s="222" t="s">
        <v>1154</v>
      </c>
      <c r="AM96" s="222" t="s">
        <v>1167</v>
      </c>
      <c r="AN96" s="115">
        <v>63.1</v>
      </c>
    </row>
    <row r="97" spans="1:40" x14ac:dyDescent="0.25">
      <c r="A97" s="132" t="s">
        <v>1065</v>
      </c>
      <c r="B97" s="117" t="s">
        <v>1078</v>
      </c>
      <c r="C97" s="104"/>
      <c r="D97" s="124"/>
      <c r="E97" s="105">
        <f t="shared" si="21"/>
        <v>0</v>
      </c>
      <c r="F97" s="133"/>
      <c r="G97" s="124"/>
      <c r="H97" s="115">
        <v>0.41399999999999998</v>
      </c>
      <c r="I97" s="109">
        <f t="shared" si="33"/>
        <v>0</v>
      </c>
      <c r="J97" s="124"/>
      <c r="K97" s="115">
        <v>3.57</v>
      </c>
      <c r="L97" s="109">
        <f t="shared" si="34"/>
        <v>0</v>
      </c>
      <c r="M97" s="124"/>
      <c r="N97" s="115">
        <v>0.72299999999999998</v>
      </c>
      <c r="O97" s="109">
        <f t="shared" si="35"/>
        <v>0</v>
      </c>
      <c r="P97" s="124"/>
      <c r="Q97" s="155">
        <v>8.7999999999999995E-2</v>
      </c>
      <c r="R97" s="109">
        <f t="shared" si="36"/>
        <v>0</v>
      </c>
      <c r="S97" s="124"/>
      <c r="T97" s="114">
        <v>2.2000000000000001E-3</v>
      </c>
      <c r="U97" s="109">
        <f t="shared" si="37"/>
        <v>0</v>
      </c>
      <c r="V97" s="124"/>
      <c r="W97" s="114">
        <v>2.2000000000000001E-3</v>
      </c>
      <c r="X97" s="109">
        <f t="shared" si="38"/>
        <v>0</v>
      </c>
      <c r="Y97" s="110"/>
      <c r="Z97" s="111">
        <v>126</v>
      </c>
      <c r="AA97" s="112"/>
      <c r="AB97" s="109">
        <f t="shared" si="39"/>
        <v>0</v>
      </c>
      <c r="AC97" s="110"/>
      <c r="AD97" s="113">
        <f t="shared" si="29"/>
        <v>12.6</v>
      </c>
      <c r="AE97" s="109">
        <f t="shared" si="40"/>
        <v>0</v>
      </c>
      <c r="AF97" s="124"/>
      <c r="AG97" s="115"/>
      <c r="AH97" s="109">
        <f t="shared" si="41"/>
        <v>0</v>
      </c>
      <c r="AI97" s="124"/>
      <c r="AJ97" s="115"/>
      <c r="AK97" s="109">
        <f t="shared" si="42"/>
        <v>0</v>
      </c>
      <c r="AL97" s="222" t="s">
        <v>1169</v>
      </c>
      <c r="AM97" s="222" t="s">
        <v>1167</v>
      </c>
      <c r="AN97" s="115">
        <v>63.1</v>
      </c>
    </row>
    <row r="98" spans="1:40" x14ac:dyDescent="0.25">
      <c r="A98" s="132" t="s">
        <v>1065</v>
      </c>
      <c r="B98" s="117" t="s">
        <v>1079</v>
      </c>
      <c r="C98" s="104"/>
      <c r="D98" s="124"/>
      <c r="E98" s="105">
        <f t="shared" si="21"/>
        <v>0</v>
      </c>
      <c r="F98" s="133"/>
      <c r="G98" s="124"/>
      <c r="H98" s="115">
        <v>0.18</v>
      </c>
      <c r="I98" s="109">
        <f t="shared" si="33"/>
        <v>0</v>
      </c>
      <c r="J98" s="124"/>
      <c r="K98" s="115">
        <v>2.48</v>
      </c>
      <c r="L98" s="109">
        <f t="shared" si="34"/>
        <v>0</v>
      </c>
      <c r="M98" s="124"/>
      <c r="N98" s="115">
        <v>0.34200000000000003</v>
      </c>
      <c r="O98" s="109">
        <f t="shared" si="35"/>
        <v>0</v>
      </c>
      <c r="P98" s="124"/>
      <c r="Q98" s="155">
        <v>0.1007</v>
      </c>
      <c r="R98" s="109">
        <f t="shared" si="36"/>
        <v>0</v>
      </c>
      <c r="S98" s="124"/>
      <c r="T98" s="114">
        <v>2.2000000000000001E-3</v>
      </c>
      <c r="U98" s="109">
        <f t="shared" si="37"/>
        <v>0</v>
      </c>
      <c r="V98" s="124"/>
      <c r="W98" s="114">
        <v>2.2000000000000001E-3</v>
      </c>
      <c r="X98" s="109">
        <f t="shared" si="38"/>
        <v>0</v>
      </c>
      <c r="Y98" s="110"/>
      <c r="Z98" s="111">
        <v>126</v>
      </c>
      <c r="AA98" s="112"/>
      <c r="AB98" s="109">
        <f t="shared" si="39"/>
        <v>0</v>
      </c>
      <c r="AC98" s="110"/>
      <c r="AD98" s="113">
        <f t="shared" si="29"/>
        <v>12.6</v>
      </c>
      <c r="AE98" s="109">
        <f t="shared" si="40"/>
        <v>0</v>
      </c>
      <c r="AF98" s="124"/>
      <c r="AG98" s="115"/>
      <c r="AH98" s="109">
        <f t="shared" si="41"/>
        <v>0</v>
      </c>
      <c r="AI98" s="124"/>
      <c r="AJ98" s="115"/>
      <c r="AK98" s="109">
        <f t="shared" si="42"/>
        <v>0</v>
      </c>
      <c r="AL98" s="222" t="s">
        <v>1170</v>
      </c>
      <c r="AM98" s="222" t="s">
        <v>1167</v>
      </c>
      <c r="AN98" s="115">
        <v>63.1</v>
      </c>
    </row>
    <row r="99" spans="1:40" x14ac:dyDescent="0.25">
      <c r="A99" s="132" t="s">
        <v>1065</v>
      </c>
      <c r="B99" s="117" t="s">
        <v>1080</v>
      </c>
      <c r="C99" s="104"/>
      <c r="D99" s="124"/>
      <c r="E99" s="105">
        <f t="shared" si="21"/>
        <v>0</v>
      </c>
      <c r="F99" s="133"/>
      <c r="G99" s="124"/>
      <c r="H99" s="115">
        <v>0.09</v>
      </c>
      <c r="I99" s="109">
        <f t="shared" si="33"/>
        <v>0</v>
      </c>
      <c r="J99" s="124"/>
      <c r="K99" s="115">
        <v>1.79</v>
      </c>
      <c r="L99" s="109">
        <f t="shared" si="34"/>
        <v>0</v>
      </c>
      <c r="M99" s="124"/>
      <c r="N99" s="147">
        <v>0.12</v>
      </c>
      <c r="O99" s="109">
        <f t="shared" si="35"/>
        <v>0</v>
      </c>
      <c r="P99" s="124"/>
      <c r="Q99" s="155">
        <v>3.3799999999999997E-2</v>
      </c>
      <c r="R99" s="109">
        <f t="shared" si="36"/>
        <v>0</v>
      </c>
      <c r="S99" s="124"/>
      <c r="T99" s="114">
        <v>1.1000000000000001E-3</v>
      </c>
      <c r="U99" s="109">
        <f t="shared" si="37"/>
        <v>0</v>
      </c>
      <c r="V99" s="124"/>
      <c r="W99" s="114">
        <v>1.1000000000000001E-3</v>
      </c>
      <c r="X99" s="109">
        <f t="shared" si="38"/>
        <v>0</v>
      </c>
      <c r="Y99" s="110"/>
      <c r="Z99" s="111">
        <v>126</v>
      </c>
      <c r="AA99" s="112"/>
      <c r="AB99" s="109">
        <f t="shared" si="39"/>
        <v>0</v>
      </c>
      <c r="AC99" s="110"/>
      <c r="AD99" s="113">
        <f t="shared" si="29"/>
        <v>12.6</v>
      </c>
      <c r="AE99" s="109">
        <f t="shared" si="40"/>
        <v>0</v>
      </c>
      <c r="AF99" s="124"/>
      <c r="AG99" s="115"/>
      <c r="AH99" s="109">
        <f t="shared" si="41"/>
        <v>0</v>
      </c>
      <c r="AI99" s="124"/>
      <c r="AJ99" s="115"/>
      <c r="AK99" s="109">
        <f t="shared" si="42"/>
        <v>0</v>
      </c>
      <c r="AL99" s="222" t="s">
        <v>1148</v>
      </c>
      <c r="AM99" s="222" t="s">
        <v>1167</v>
      </c>
      <c r="AN99" s="115">
        <v>63.1</v>
      </c>
    </row>
    <row r="100" spans="1:40" x14ac:dyDescent="0.25">
      <c r="A100" s="132" t="s">
        <v>1065</v>
      </c>
      <c r="B100" s="117" t="s">
        <v>1081</v>
      </c>
      <c r="C100" s="104"/>
      <c r="D100" s="124"/>
      <c r="E100" s="105">
        <f t="shared" si="21"/>
        <v>0</v>
      </c>
      <c r="F100" s="133"/>
      <c r="G100" s="124"/>
      <c r="H100" s="115">
        <v>5.6000000000000001E-2</v>
      </c>
      <c r="I100" s="109">
        <f t="shared" si="33"/>
        <v>0</v>
      </c>
      <c r="J100" s="124"/>
      <c r="K100" s="115">
        <v>0.62</v>
      </c>
      <c r="L100" s="109">
        <f t="shared" si="34"/>
        <v>0</v>
      </c>
      <c r="M100" s="124"/>
      <c r="N100" s="147">
        <v>0.1</v>
      </c>
      <c r="O100" s="109">
        <f t="shared" si="35"/>
        <v>0</v>
      </c>
      <c r="P100" s="124"/>
      <c r="Q100" s="155">
        <v>3.3799999999999997E-2</v>
      </c>
      <c r="R100" s="109">
        <f t="shared" si="36"/>
        <v>0</v>
      </c>
      <c r="S100" s="124"/>
      <c r="T100" s="114">
        <v>1.1000000000000001E-3</v>
      </c>
      <c r="U100" s="109">
        <f t="shared" si="37"/>
        <v>0</v>
      </c>
      <c r="V100" s="124"/>
      <c r="W100" s="114">
        <v>1.1000000000000001E-3</v>
      </c>
      <c r="X100" s="109">
        <f t="shared" si="38"/>
        <v>0</v>
      </c>
      <c r="Y100" s="110"/>
      <c r="Z100" s="111">
        <v>126</v>
      </c>
      <c r="AA100" s="112"/>
      <c r="AB100" s="109">
        <f t="shared" si="39"/>
        <v>0</v>
      </c>
      <c r="AC100" s="110"/>
      <c r="AD100" s="113">
        <f t="shared" si="29"/>
        <v>12.6</v>
      </c>
      <c r="AE100" s="109">
        <f t="shared" si="40"/>
        <v>0</v>
      </c>
      <c r="AF100" s="124"/>
      <c r="AG100" s="115"/>
      <c r="AH100" s="109">
        <f t="shared" si="41"/>
        <v>0</v>
      </c>
      <c r="AI100" s="124"/>
      <c r="AJ100" s="115"/>
      <c r="AK100" s="109">
        <f t="shared" si="42"/>
        <v>0</v>
      </c>
      <c r="AL100" s="222" t="s">
        <v>1148</v>
      </c>
      <c r="AM100" s="222" t="s">
        <v>1167</v>
      </c>
      <c r="AN100" s="115">
        <v>63.1</v>
      </c>
    </row>
    <row r="101" spans="1:40" x14ac:dyDescent="0.25">
      <c r="A101" s="132" t="s">
        <v>1065</v>
      </c>
      <c r="B101" s="117" t="s">
        <v>1082</v>
      </c>
      <c r="C101" s="104"/>
      <c r="D101" s="124"/>
      <c r="E101" s="105">
        <f t="shared" si="21"/>
        <v>0</v>
      </c>
      <c r="F101" s="133"/>
      <c r="G101" s="124"/>
      <c r="H101" s="115">
        <v>5.6000000000000001E-2</v>
      </c>
      <c r="I101" s="109">
        <f t="shared" si="33"/>
        <v>0</v>
      </c>
      <c r="J101" s="124"/>
      <c r="K101" s="115">
        <v>0.62</v>
      </c>
      <c r="L101" s="109">
        <f t="shared" si="34"/>
        <v>0</v>
      </c>
      <c r="M101" s="124"/>
      <c r="N101" s="147">
        <v>0.1</v>
      </c>
      <c r="O101" s="109">
        <f t="shared" si="35"/>
        <v>0</v>
      </c>
      <c r="P101" s="124"/>
      <c r="Q101" s="155">
        <v>3.3799999999999997E-2</v>
      </c>
      <c r="R101" s="109">
        <f t="shared" si="36"/>
        <v>0</v>
      </c>
      <c r="S101" s="124"/>
      <c r="T101" s="114">
        <v>1.1000000000000001E-3</v>
      </c>
      <c r="U101" s="109">
        <f t="shared" si="37"/>
        <v>0</v>
      </c>
      <c r="V101" s="124"/>
      <c r="W101" s="114">
        <v>1.1000000000000001E-3</v>
      </c>
      <c r="X101" s="109">
        <f t="shared" si="38"/>
        <v>0</v>
      </c>
      <c r="Y101" s="110"/>
      <c r="Z101" s="111">
        <v>126</v>
      </c>
      <c r="AA101" s="112"/>
      <c r="AB101" s="109">
        <f t="shared" si="39"/>
        <v>0</v>
      </c>
      <c r="AC101" s="110"/>
      <c r="AD101" s="113">
        <f t="shared" si="29"/>
        <v>12.6</v>
      </c>
      <c r="AE101" s="109">
        <f t="shared" si="40"/>
        <v>0</v>
      </c>
      <c r="AF101" s="124"/>
      <c r="AG101" s="115"/>
      <c r="AH101" s="109">
        <f t="shared" si="41"/>
        <v>0</v>
      </c>
      <c r="AI101" s="124"/>
      <c r="AJ101" s="115"/>
      <c r="AK101" s="109">
        <f t="shared" si="42"/>
        <v>0</v>
      </c>
      <c r="AL101" s="222" t="s">
        <v>1148</v>
      </c>
      <c r="AM101" s="222" t="s">
        <v>1167</v>
      </c>
      <c r="AN101" s="115">
        <v>63.1</v>
      </c>
    </row>
    <row r="102" spans="1:40" x14ac:dyDescent="0.25">
      <c r="A102" s="132" t="s">
        <v>1065</v>
      </c>
      <c r="B102" s="117" t="s">
        <v>1083</v>
      </c>
      <c r="C102" s="104"/>
      <c r="D102" s="124"/>
      <c r="E102" s="105">
        <f t="shared" si="21"/>
        <v>0</v>
      </c>
      <c r="F102" s="133"/>
      <c r="G102" s="124"/>
      <c r="H102" s="115">
        <v>5.6000000000000001E-2</v>
      </c>
      <c r="I102" s="109">
        <f t="shared" si="33"/>
        <v>0</v>
      </c>
      <c r="J102" s="124"/>
      <c r="K102" s="115">
        <v>0.62</v>
      </c>
      <c r="L102" s="109">
        <f t="shared" si="34"/>
        <v>0</v>
      </c>
      <c r="M102" s="124"/>
      <c r="N102" s="147">
        <v>0.1</v>
      </c>
      <c r="O102" s="109">
        <f t="shared" si="35"/>
        <v>0</v>
      </c>
      <c r="P102" s="124"/>
      <c r="Q102" s="155">
        <v>3.3799999999999997E-2</v>
      </c>
      <c r="R102" s="109">
        <f t="shared" si="36"/>
        <v>0</v>
      </c>
      <c r="S102" s="124"/>
      <c r="T102" s="114">
        <v>1.1000000000000001E-3</v>
      </c>
      <c r="U102" s="109">
        <f t="shared" si="37"/>
        <v>0</v>
      </c>
      <c r="V102" s="124"/>
      <c r="W102" s="114">
        <v>1.1000000000000001E-3</v>
      </c>
      <c r="X102" s="109">
        <f t="shared" si="38"/>
        <v>0</v>
      </c>
      <c r="Y102" s="110"/>
      <c r="Z102" s="111">
        <v>126</v>
      </c>
      <c r="AA102" s="112"/>
      <c r="AB102" s="109">
        <f t="shared" si="39"/>
        <v>0</v>
      </c>
      <c r="AC102" s="110"/>
      <c r="AD102" s="113">
        <f t="shared" si="29"/>
        <v>12.6</v>
      </c>
      <c r="AE102" s="109">
        <f t="shared" si="40"/>
        <v>0</v>
      </c>
      <c r="AF102" s="124"/>
      <c r="AG102" s="115"/>
      <c r="AH102" s="109">
        <f t="shared" si="41"/>
        <v>0</v>
      </c>
      <c r="AI102" s="124"/>
      <c r="AJ102" s="115"/>
      <c r="AK102" s="109">
        <f t="shared" si="42"/>
        <v>0</v>
      </c>
      <c r="AL102" s="222" t="s">
        <v>1148</v>
      </c>
      <c r="AM102" s="222" t="s">
        <v>1167</v>
      </c>
      <c r="AN102" s="115">
        <v>63.1</v>
      </c>
    </row>
    <row r="103" spans="1:40" ht="17.399999999999999" x14ac:dyDescent="0.25">
      <c r="A103" s="132" t="s">
        <v>1065</v>
      </c>
      <c r="B103" s="117" t="s">
        <v>1084</v>
      </c>
      <c r="C103" s="104"/>
      <c r="D103" s="124"/>
      <c r="E103" s="105">
        <f t="shared" si="21"/>
        <v>0</v>
      </c>
      <c r="F103" s="133"/>
      <c r="G103" s="156"/>
      <c r="H103" s="120" t="s">
        <v>1085</v>
      </c>
      <c r="I103" s="109">
        <f t="shared" si="33"/>
        <v>0</v>
      </c>
      <c r="J103" s="156"/>
      <c r="K103" s="120" t="s">
        <v>1086</v>
      </c>
      <c r="L103" s="109">
        <f t="shared" si="34"/>
        <v>0</v>
      </c>
      <c r="M103" s="156"/>
      <c r="N103" s="120" t="s">
        <v>1087</v>
      </c>
      <c r="O103" s="109">
        <f t="shared" si="35"/>
        <v>0</v>
      </c>
      <c r="P103" s="156"/>
      <c r="Q103" s="155" t="s">
        <v>1070</v>
      </c>
      <c r="R103" s="109">
        <f t="shared" si="36"/>
        <v>0</v>
      </c>
      <c r="S103" s="156"/>
      <c r="T103" s="124" t="s">
        <v>1088</v>
      </c>
      <c r="U103" s="109">
        <f t="shared" si="37"/>
        <v>0</v>
      </c>
      <c r="V103" s="156"/>
      <c r="W103" s="124" t="s">
        <v>1088</v>
      </c>
      <c r="X103" s="109">
        <f t="shared" si="38"/>
        <v>0</v>
      </c>
      <c r="Y103" s="110"/>
      <c r="Z103" s="111">
        <v>225</v>
      </c>
      <c r="AA103" s="112"/>
      <c r="AB103" s="109">
        <f t="shared" si="39"/>
        <v>0</v>
      </c>
      <c r="AC103" s="110"/>
      <c r="AD103" s="113">
        <f t="shared" si="29"/>
        <v>22.5</v>
      </c>
      <c r="AE103" s="109">
        <f t="shared" si="40"/>
        <v>0</v>
      </c>
      <c r="AF103" s="124"/>
      <c r="AG103" s="115"/>
      <c r="AH103" s="109">
        <f t="shared" si="41"/>
        <v>0</v>
      </c>
      <c r="AI103" s="124"/>
      <c r="AJ103" s="115"/>
      <c r="AK103" s="109">
        <f t="shared" si="42"/>
        <v>0</v>
      </c>
      <c r="AL103" s="222" t="s">
        <v>1168</v>
      </c>
      <c r="AM103" s="222" t="s">
        <v>1167</v>
      </c>
      <c r="AN103" s="115">
        <v>63.1</v>
      </c>
    </row>
    <row r="104" spans="1:40" ht="17.399999999999999" x14ac:dyDescent="0.25">
      <c r="A104" s="132" t="s">
        <v>1065</v>
      </c>
      <c r="B104" s="117" t="s">
        <v>1089</v>
      </c>
      <c r="C104" s="104"/>
      <c r="D104" s="124"/>
      <c r="E104" s="105">
        <f t="shared" si="21"/>
        <v>0</v>
      </c>
      <c r="F104" s="133"/>
      <c r="G104" s="156"/>
      <c r="H104" s="120" t="s">
        <v>1090</v>
      </c>
      <c r="I104" s="109">
        <f t="shared" si="33"/>
        <v>0</v>
      </c>
      <c r="J104" s="156"/>
      <c r="K104" s="120" t="s">
        <v>1091</v>
      </c>
      <c r="L104" s="109">
        <f t="shared" si="34"/>
        <v>0</v>
      </c>
      <c r="M104" s="156"/>
      <c r="N104" s="120" t="s">
        <v>1092</v>
      </c>
      <c r="O104" s="109">
        <f t="shared" si="35"/>
        <v>0</v>
      </c>
      <c r="P104" s="156"/>
      <c r="Q104" s="155" t="s">
        <v>1075</v>
      </c>
      <c r="R104" s="109">
        <f t="shared" si="36"/>
        <v>0</v>
      </c>
      <c r="S104" s="156"/>
      <c r="T104" s="120" t="s">
        <v>1088</v>
      </c>
      <c r="U104" s="109">
        <f t="shared" si="37"/>
        <v>0</v>
      </c>
      <c r="V104" s="156"/>
      <c r="W104" s="120" t="s">
        <v>1088</v>
      </c>
      <c r="X104" s="109">
        <f t="shared" si="38"/>
        <v>0</v>
      </c>
      <c r="Y104" s="110"/>
      <c r="Z104" s="111">
        <v>225</v>
      </c>
      <c r="AA104" s="112"/>
      <c r="AB104" s="109">
        <f t="shared" si="39"/>
        <v>0</v>
      </c>
      <c r="AC104" s="110"/>
      <c r="AD104" s="113">
        <f t="shared" si="29"/>
        <v>22.5</v>
      </c>
      <c r="AE104" s="109">
        <f t="shared" si="40"/>
        <v>0</v>
      </c>
      <c r="AF104" s="124"/>
      <c r="AG104" s="115"/>
      <c r="AH104" s="109">
        <f t="shared" si="41"/>
        <v>0</v>
      </c>
      <c r="AI104" s="124"/>
      <c r="AJ104" s="115"/>
      <c r="AK104" s="109">
        <f t="shared" si="42"/>
        <v>0</v>
      </c>
      <c r="AL104" s="222" t="s">
        <v>1168</v>
      </c>
      <c r="AM104" s="222" t="s">
        <v>1167</v>
      </c>
      <c r="AN104" s="115">
        <v>63.1</v>
      </c>
    </row>
    <row r="105" spans="1:40" ht="17.399999999999999" x14ac:dyDescent="0.25">
      <c r="A105" s="132" t="s">
        <v>1065</v>
      </c>
      <c r="B105" s="117" t="s">
        <v>1093</v>
      </c>
      <c r="C105" s="104"/>
      <c r="D105" s="124"/>
      <c r="E105" s="105">
        <f t="shared" si="21"/>
        <v>0</v>
      </c>
      <c r="F105" s="133"/>
      <c r="G105" s="156"/>
      <c r="H105" s="157" t="s">
        <v>1094</v>
      </c>
      <c r="I105" s="109">
        <f t="shared" si="33"/>
        <v>0</v>
      </c>
      <c r="J105" s="156"/>
      <c r="K105" s="157" t="s">
        <v>1095</v>
      </c>
      <c r="L105" s="109">
        <f t="shared" si="34"/>
        <v>0</v>
      </c>
      <c r="M105" s="156"/>
      <c r="N105" s="157" t="s">
        <v>1096</v>
      </c>
      <c r="O105" s="109">
        <f t="shared" si="35"/>
        <v>0</v>
      </c>
      <c r="P105" s="156"/>
      <c r="Q105" s="155" t="s">
        <v>1097</v>
      </c>
      <c r="R105" s="109">
        <f t="shared" si="36"/>
        <v>0</v>
      </c>
      <c r="S105" s="156"/>
      <c r="T105" s="124" t="s">
        <v>1098</v>
      </c>
      <c r="U105" s="109">
        <f t="shared" si="37"/>
        <v>0</v>
      </c>
      <c r="V105" s="156"/>
      <c r="W105" s="124" t="s">
        <v>1098</v>
      </c>
      <c r="X105" s="109">
        <f t="shared" si="38"/>
        <v>0</v>
      </c>
      <c r="Y105" s="110"/>
      <c r="Z105" s="111">
        <v>450</v>
      </c>
      <c r="AA105" s="112"/>
      <c r="AB105" s="109">
        <f t="shared" si="39"/>
        <v>0</v>
      </c>
      <c r="AC105" s="110"/>
      <c r="AD105" s="113">
        <f t="shared" si="29"/>
        <v>45</v>
      </c>
      <c r="AE105" s="109">
        <f t="shared" si="40"/>
        <v>0</v>
      </c>
      <c r="AF105" s="124"/>
      <c r="AG105" s="115"/>
      <c r="AH105" s="109">
        <f t="shared" si="41"/>
        <v>0</v>
      </c>
      <c r="AI105" s="124"/>
      <c r="AJ105" s="115"/>
      <c r="AK105" s="109">
        <f t="shared" si="42"/>
        <v>0</v>
      </c>
      <c r="AL105" s="222" t="s">
        <v>1168</v>
      </c>
      <c r="AM105" s="222" t="s">
        <v>1167</v>
      </c>
      <c r="AN105" s="115">
        <v>63.1</v>
      </c>
    </row>
    <row r="106" spans="1:40" ht="17.399999999999999" x14ac:dyDescent="0.25">
      <c r="A106" s="132" t="s">
        <v>1065</v>
      </c>
      <c r="B106" s="117" t="s">
        <v>1099</v>
      </c>
      <c r="C106" s="104"/>
      <c r="D106" s="124"/>
      <c r="E106" s="158">
        <f t="shared" si="21"/>
        <v>0</v>
      </c>
      <c r="F106" s="133"/>
      <c r="G106" s="156"/>
      <c r="H106" s="157" t="s">
        <v>1100</v>
      </c>
      <c r="I106" s="152">
        <f t="shared" si="33"/>
        <v>0</v>
      </c>
      <c r="J106" s="156"/>
      <c r="K106" s="157" t="s">
        <v>1101</v>
      </c>
      <c r="L106" s="152">
        <f t="shared" si="34"/>
        <v>0</v>
      </c>
      <c r="M106" s="156"/>
      <c r="N106" s="157" t="s">
        <v>1102</v>
      </c>
      <c r="O106" s="152">
        <f t="shared" si="35"/>
        <v>0</v>
      </c>
      <c r="P106" s="156"/>
      <c r="Q106" s="155" t="s">
        <v>1103</v>
      </c>
      <c r="R106" s="152">
        <f t="shared" si="36"/>
        <v>0</v>
      </c>
      <c r="S106" s="156"/>
      <c r="T106" s="120" t="s">
        <v>1098</v>
      </c>
      <c r="U106" s="152">
        <f t="shared" si="37"/>
        <v>0</v>
      </c>
      <c r="V106" s="156"/>
      <c r="W106" s="120" t="s">
        <v>1098</v>
      </c>
      <c r="X106" s="152">
        <f t="shared" si="38"/>
        <v>0</v>
      </c>
      <c r="Y106" s="150"/>
      <c r="Z106" s="151">
        <v>450</v>
      </c>
      <c r="AA106" s="112"/>
      <c r="AB106" s="152">
        <f t="shared" si="39"/>
        <v>0</v>
      </c>
      <c r="AC106" s="150"/>
      <c r="AD106" s="113">
        <f t="shared" si="29"/>
        <v>45</v>
      </c>
      <c r="AE106" s="152">
        <f t="shared" si="40"/>
        <v>0</v>
      </c>
      <c r="AF106" s="156"/>
      <c r="AG106" s="149"/>
      <c r="AH106" s="109">
        <f t="shared" si="41"/>
        <v>0</v>
      </c>
      <c r="AI106" s="156"/>
      <c r="AJ106" s="149"/>
      <c r="AK106" s="109">
        <f t="shared" si="42"/>
        <v>0</v>
      </c>
      <c r="AL106" s="222" t="s">
        <v>1168</v>
      </c>
      <c r="AM106" s="222" t="s">
        <v>1167</v>
      </c>
      <c r="AN106" s="115">
        <v>63.1</v>
      </c>
    </row>
    <row r="107" spans="1:40" s="131" customFormat="1" ht="15.6" thickBot="1" x14ac:dyDescent="0.3">
      <c r="A107" s="132"/>
      <c r="B107" s="159"/>
      <c r="C107" s="160">
        <f>SUM(C94:C106)</f>
        <v>0</v>
      </c>
      <c r="D107" s="161"/>
      <c r="E107" s="162">
        <f>SUM(E94:E106)</f>
        <v>0</v>
      </c>
      <c r="F107" s="161"/>
      <c r="G107" s="161"/>
      <c r="H107" s="161"/>
      <c r="I107" s="162">
        <f>SUM(I94:I106)</f>
        <v>0</v>
      </c>
      <c r="J107" s="163"/>
      <c r="K107" s="161"/>
      <c r="L107" s="162">
        <f>SUM(L94:L106)</f>
        <v>0</v>
      </c>
      <c r="M107" s="163"/>
      <c r="N107" s="161"/>
      <c r="O107" s="162">
        <f>SUM(O94:O106)</f>
        <v>0</v>
      </c>
      <c r="P107" s="163"/>
      <c r="Q107" s="161"/>
      <c r="R107" s="162">
        <f>SUM(R94:R106)</f>
        <v>0</v>
      </c>
      <c r="S107" s="161"/>
      <c r="T107" s="161"/>
      <c r="U107" s="162">
        <f>SUM(U94:U106)</f>
        <v>0</v>
      </c>
      <c r="V107" s="164"/>
      <c r="W107" s="161"/>
      <c r="X107" s="162">
        <f>SUM(X94:X106)</f>
        <v>0</v>
      </c>
      <c r="Y107" s="165"/>
      <c r="Z107" s="161"/>
      <c r="AA107" s="161"/>
      <c r="AB107" s="162">
        <f>SUM(AB94:AB106)</f>
        <v>0</v>
      </c>
      <c r="AC107" s="161"/>
      <c r="AD107" s="161"/>
      <c r="AE107" s="162">
        <f>SUM(AE94:AE106)</f>
        <v>0</v>
      </c>
      <c r="AF107" s="163"/>
      <c r="AG107" s="161"/>
      <c r="AH107" s="162">
        <f>SUM(AH94:AH106)</f>
        <v>0</v>
      </c>
      <c r="AI107" s="163"/>
      <c r="AJ107" s="161"/>
      <c r="AK107" s="162">
        <f>SUM(AK94:AK106)</f>
        <v>0</v>
      </c>
      <c r="AL107" s="161"/>
      <c r="AM107" s="230"/>
      <c r="AN107" s="161"/>
    </row>
    <row r="108" spans="1:40" s="131" customFormat="1" ht="15.6" hidden="1" thickBot="1" x14ac:dyDescent="0.3">
      <c r="A108" s="166" t="s">
        <v>1104</v>
      </c>
      <c r="B108" s="167"/>
      <c r="C108" s="168"/>
      <c r="D108" s="169"/>
      <c r="E108" s="169"/>
      <c r="F108" s="169"/>
      <c r="G108" s="169"/>
      <c r="H108" s="169"/>
      <c r="I108" s="170">
        <f>SUM(I52,I84,I93,I107)</f>
        <v>0</v>
      </c>
      <c r="J108" s="171"/>
      <c r="K108" s="169"/>
      <c r="L108" s="170">
        <f>SUM(L52,L84,L93,L107)</f>
        <v>0</v>
      </c>
      <c r="M108" s="171"/>
      <c r="N108" s="169"/>
      <c r="O108" s="170">
        <f>SUM(O52,O84,O93,O107)</f>
        <v>0</v>
      </c>
      <c r="P108" s="171"/>
      <c r="Q108" s="169"/>
      <c r="R108" s="170">
        <f>SUM(R52,R84,R93,R107)</f>
        <v>0</v>
      </c>
      <c r="S108" s="171"/>
      <c r="T108" s="169"/>
      <c r="U108" s="170">
        <f>SUM(U52,U84,U93,U107)</f>
        <v>0</v>
      </c>
      <c r="V108" s="171"/>
      <c r="W108" s="169"/>
      <c r="X108" s="170">
        <f>SUM(X52,X84,X93,X107)</f>
        <v>0</v>
      </c>
      <c r="Y108" s="172"/>
      <c r="Z108" s="172"/>
      <c r="AA108" s="172"/>
      <c r="AB108" s="170">
        <f>SUM(AB52,AB84,AB93,AB107)</f>
        <v>0</v>
      </c>
      <c r="AC108" s="172"/>
      <c r="AD108" s="172"/>
      <c r="AE108" s="170">
        <f>SUM(AE52,AE84,AE93,AE107)</f>
        <v>0</v>
      </c>
      <c r="AF108" s="171"/>
      <c r="AG108" s="169"/>
      <c r="AH108" s="170">
        <f>SUM(AH52,AH84,AH93,AH107)</f>
        <v>0</v>
      </c>
      <c r="AI108" s="171"/>
      <c r="AJ108" s="169"/>
      <c r="AK108" s="170">
        <f>SUM(AK52,AK84,AK93,AK107)</f>
        <v>0</v>
      </c>
      <c r="AL108" s="169"/>
      <c r="AM108" s="231"/>
      <c r="AN108" s="169"/>
    </row>
    <row r="109" spans="1:40" ht="46.2" customHeight="1" x14ac:dyDescent="0.25">
      <c r="A109" s="279" t="s">
        <v>1105</v>
      </c>
      <c r="B109" s="279"/>
      <c r="C109" s="279"/>
      <c r="D109" s="279"/>
      <c r="E109" s="279"/>
      <c r="F109" s="279"/>
      <c r="G109" s="279"/>
      <c r="H109" s="279"/>
      <c r="I109" s="279"/>
      <c r="J109" s="279"/>
      <c r="K109" s="89"/>
      <c r="L109" s="90"/>
      <c r="M109" s="90"/>
      <c r="N109" s="89"/>
      <c r="O109" s="90"/>
      <c r="P109" s="90"/>
      <c r="Q109" s="90"/>
      <c r="R109" s="90"/>
      <c r="S109" s="90"/>
    </row>
    <row r="110" spans="1:40" s="174" customFormat="1" ht="20.25" customHeight="1" x14ac:dyDescent="0.25">
      <c r="A110" s="173" t="s">
        <v>1106</v>
      </c>
      <c r="C110" s="175"/>
      <c r="D110" s="175"/>
      <c r="E110" s="175"/>
      <c r="F110" s="175"/>
      <c r="G110" s="175"/>
      <c r="H110" s="175"/>
      <c r="K110" s="175"/>
      <c r="N110" s="175"/>
      <c r="AM110" s="232"/>
    </row>
    <row r="111" spans="1:40" s="174" customFormat="1" ht="17.399999999999999" x14ac:dyDescent="0.25">
      <c r="A111" s="176" t="s">
        <v>1107</v>
      </c>
      <c r="C111" s="175"/>
      <c r="D111" s="175"/>
      <c r="E111" s="175"/>
      <c r="F111" s="175"/>
      <c r="G111" s="175"/>
      <c r="H111" s="175"/>
      <c r="K111" s="175"/>
      <c r="N111" s="175"/>
      <c r="AM111" s="232"/>
    </row>
    <row r="112" spans="1:40" s="174" customFormat="1" ht="17.399999999999999" x14ac:dyDescent="0.25">
      <c r="A112" s="173" t="s">
        <v>1108</v>
      </c>
      <c r="C112" s="175"/>
      <c r="D112" s="175"/>
      <c r="E112" s="175"/>
      <c r="F112" s="175"/>
      <c r="G112" s="175"/>
      <c r="H112" s="175"/>
      <c r="K112" s="175"/>
      <c r="N112" s="175"/>
      <c r="AM112" s="232"/>
    </row>
    <row r="113" spans="1:39" s="174" customFormat="1" ht="17.399999999999999" x14ac:dyDescent="0.25">
      <c r="A113" s="173" t="s">
        <v>1109</v>
      </c>
      <c r="C113" s="175"/>
      <c r="D113" s="175"/>
      <c r="E113" s="175"/>
      <c r="F113" s="175"/>
      <c r="G113" s="175"/>
      <c r="H113" s="175"/>
      <c r="K113" s="175"/>
      <c r="N113" s="175"/>
      <c r="AM113" s="232"/>
    </row>
    <row r="114" spans="1:39" s="174" customFormat="1" ht="17.399999999999999" x14ac:dyDescent="0.25">
      <c r="A114" s="176" t="s">
        <v>1110</v>
      </c>
      <c r="C114" s="175"/>
      <c r="D114" s="175"/>
      <c r="E114" s="175"/>
      <c r="F114" s="175"/>
      <c r="G114" s="175"/>
      <c r="H114" s="175"/>
      <c r="K114" s="175"/>
      <c r="N114" s="175"/>
      <c r="AM114" s="232"/>
    </row>
    <row r="115" spans="1:39" s="174" customFormat="1" ht="17.399999999999999" x14ac:dyDescent="0.25">
      <c r="A115" s="177" t="s">
        <v>1111</v>
      </c>
      <c r="C115" s="175"/>
      <c r="D115" s="175"/>
      <c r="E115" s="175"/>
      <c r="F115" s="175"/>
      <c r="G115" s="175"/>
      <c r="H115" s="175"/>
      <c r="K115" s="175"/>
      <c r="N115" s="175"/>
      <c r="AM115" s="232"/>
    </row>
    <row r="116" spans="1:39" s="174" customFormat="1" ht="17.399999999999999" x14ac:dyDescent="0.25">
      <c r="A116" s="173" t="s">
        <v>1112</v>
      </c>
      <c r="C116" s="175"/>
      <c r="D116" s="175"/>
      <c r="E116" s="175"/>
      <c r="F116" s="175"/>
      <c r="G116" s="175"/>
      <c r="H116" s="175"/>
      <c r="K116" s="175"/>
      <c r="N116" s="175"/>
      <c r="AM116" s="232"/>
    </row>
    <row r="117" spans="1:39" s="174" customFormat="1" ht="17.399999999999999" x14ac:dyDescent="0.25">
      <c r="A117" s="173" t="s">
        <v>1113</v>
      </c>
      <c r="C117" s="175"/>
      <c r="D117" s="175"/>
      <c r="E117" s="175"/>
      <c r="F117" s="175"/>
      <c r="G117" s="175"/>
      <c r="H117" s="175"/>
      <c r="K117" s="175"/>
      <c r="N117" s="175"/>
      <c r="AM117" s="232"/>
    </row>
    <row r="118" spans="1:39" s="174" customFormat="1" ht="17.399999999999999" x14ac:dyDescent="0.25">
      <c r="A118" s="173" t="s">
        <v>1114</v>
      </c>
      <c r="C118" s="175"/>
      <c r="D118" s="175"/>
      <c r="E118" s="175"/>
      <c r="F118" s="175"/>
      <c r="G118" s="175"/>
      <c r="H118" s="175"/>
      <c r="K118" s="175"/>
      <c r="N118" s="175"/>
      <c r="AM118" s="232"/>
    </row>
    <row r="119" spans="1:39" s="174" customFormat="1" ht="17.399999999999999" x14ac:dyDescent="0.25">
      <c r="A119" s="173" t="s">
        <v>1115</v>
      </c>
      <c r="C119" s="175"/>
      <c r="D119" s="175"/>
      <c r="E119" s="175"/>
      <c r="F119" s="175"/>
      <c r="G119" s="175"/>
      <c r="H119" s="175"/>
      <c r="K119" s="175"/>
      <c r="N119" s="175"/>
      <c r="AM119" s="232"/>
    </row>
    <row r="120" spans="1:39" s="174" customFormat="1" ht="17.399999999999999" x14ac:dyDescent="0.25">
      <c r="A120" s="178" t="s">
        <v>1116</v>
      </c>
      <c r="C120" s="175"/>
      <c r="D120" s="175"/>
      <c r="E120" s="175"/>
      <c r="F120" s="175"/>
      <c r="G120" s="175"/>
      <c r="H120" s="175"/>
      <c r="K120" s="175"/>
      <c r="N120" s="175"/>
      <c r="AM120" s="232"/>
    </row>
    <row r="121" spans="1:39" s="174" customFormat="1" ht="17.399999999999999" x14ac:dyDescent="0.25">
      <c r="A121" s="178" t="s">
        <v>1117</v>
      </c>
      <c r="C121" s="175"/>
      <c r="D121" s="175"/>
      <c r="E121" s="175"/>
      <c r="F121" s="175"/>
      <c r="G121" s="175"/>
      <c r="H121" s="175"/>
      <c r="K121" s="175"/>
      <c r="N121" s="175"/>
      <c r="AM121" s="232"/>
    </row>
    <row r="122" spans="1:39" s="174" customFormat="1" ht="70.8" customHeight="1" x14ac:dyDescent="0.25">
      <c r="A122" s="280" t="s">
        <v>1118</v>
      </c>
      <c r="B122" s="281"/>
      <c r="C122" s="281"/>
      <c r="D122" s="281"/>
      <c r="E122" s="281"/>
      <c r="F122" s="281"/>
      <c r="G122" s="281"/>
      <c r="H122" s="281"/>
      <c r="I122" s="281"/>
      <c r="J122" s="281"/>
      <c r="K122" s="281"/>
      <c r="L122" s="281"/>
      <c r="N122" s="175"/>
      <c r="AM122" s="232"/>
    </row>
    <row r="123" spans="1:39" s="174" customFormat="1" ht="18" customHeight="1" x14ac:dyDescent="0.25">
      <c r="A123" s="282" t="s">
        <v>1119</v>
      </c>
      <c r="B123" s="282"/>
      <c r="C123" s="282"/>
      <c r="D123" s="282"/>
      <c r="E123" s="282"/>
      <c r="F123" s="282"/>
      <c r="G123" s="282"/>
      <c r="H123" s="282"/>
      <c r="I123" s="282"/>
      <c r="J123" s="282"/>
      <c r="K123" s="282"/>
      <c r="L123" s="282"/>
      <c r="N123" s="175"/>
      <c r="AM123" s="232"/>
    </row>
    <row r="124" spans="1:39" s="174" customFormat="1" ht="18" customHeight="1" x14ac:dyDescent="0.25">
      <c r="A124" s="179" t="s">
        <v>1179</v>
      </c>
      <c r="B124" s="180"/>
      <c r="C124" s="180"/>
      <c r="D124" s="180"/>
      <c r="E124" s="180"/>
      <c r="F124" s="181"/>
      <c r="G124" s="181"/>
      <c r="H124" s="181"/>
      <c r="I124" s="181"/>
      <c r="J124" s="181"/>
      <c r="K124" s="181"/>
      <c r="L124" s="181"/>
      <c r="N124" s="175"/>
      <c r="AM124" s="232"/>
    </row>
    <row r="125" spans="1:39" ht="16.2" x14ac:dyDescent="0.25">
      <c r="A125" s="182" t="s">
        <v>1120</v>
      </c>
    </row>
    <row r="126" spans="1:39" ht="16.2" x14ac:dyDescent="0.25">
      <c r="A126" s="182" t="s">
        <v>1121</v>
      </c>
    </row>
    <row r="127" spans="1:39" ht="16.2" x14ac:dyDescent="0.25">
      <c r="A127" s="182" t="s">
        <v>1122</v>
      </c>
    </row>
    <row r="128" spans="1:39" ht="16.2" x14ac:dyDescent="0.25">
      <c r="A128" s="182" t="s">
        <v>1143</v>
      </c>
    </row>
    <row r="129" spans="1:39" ht="16.2" x14ac:dyDescent="0.25">
      <c r="A129" s="182" t="s">
        <v>1123</v>
      </c>
    </row>
    <row r="130" spans="1:39" ht="16.2" x14ac:dyDescent="0.25">
      <c r="A130" s="182" t="s">
        <v>1124</v>
      </c>
    </row>
    <row r="131" spans="1:39" ht="16.2" x14ac:dyDescent="0.25">
      <c r="A131" s="182" t="s">
        <v>1125</v>
      </c>
    </row>
    <row r="132" spans="1:39" ht="16.2" x14ac:dyDescent="0.25">
      <c r="A132" s="182" t="s">
        <v>1126</v>
      </c>
    </row>
    <row r="133" spans="1:39" ht="16.2" x14ac:dyDescent="0.25">
      <c r="A133" s="182"/>
    </row>
    <row r="137" spans="1:39" ht="17.399999999999999" hidden="1" x14ac:dyDescent="0.25">
      <c r="A137" s="178"/>
    </row>
    <row r="138" spans="1:39" s="183" customFormat="1" ht="15.6" hidden="1" x14ac:dyDescent="0.3">
      <c r="A138" s="74" t="s">
        <v>1127</v>
      </c>
      <c r="C138" s="71"/>
      <c r="D138" s="71"/>
      <c r="G138" s="71"/>
      <c r="AM138" s="233"/>
    </row>
    <row r="139" spans="1:39" s="72" customFormat="1" ht="15.6" hidden="1" x14ac:dyDescent="0.3">
      <c r="A139" s="184" t="s">
        <v>880</v>
      </c>
      <c r="B139" s="185" t="s">
        <v>1128</v>
      </c>
      <c r="C139" s="186" t="s">
        <v>1129</v>
      </c>
      <c r="D139" s="283" t="s">
        <v>1130</v>
      </c>
      <c r="E139" s="284"/>
      <c r="F139" s="187"/>
      <c r="G139" s="188" t="s">
        <v>1131</v>
      </c>
      <c r="H139" s="187"/>
      <c r="I139" s="187"/>
      <c r="J139" s="187"/>
      <c r="K139" s="187"/>
      <c r="L139" s="189"/>
      <c r="M139" s="285" t="s">
        <v>1132</v>
      </c>
      <c r="N139" s="286"/>
      <c r="O139" s="286"/>
      <c r="P139" s="286"/>
      <c r="Q139" s="287"/>
      <c r="AM139" s="234"/>
    </row>
    <row r="140" spans="1:39" s="183" customFormat="1" ht="13.2" hidden="1" x14ac:dyDescent="0.25">
      <c r="A140" s="190"/>
      <c r="B140" s="191"/>
      <c r="C140" s="192"/>
      <c r="D140" s="273"/>
      <c r="E140" s="274"/>
      <c r="F140" s="193"/>
      <c r="G140" s="273"/>
      <c r="H140" s="274"/>
      <c r="I140" s="274"/>
      <c r="J140" s="274"/>
      <c r="K140" s="274"/>
      <c r="L140" s="275"/>
      <c r="M140" s="276"/>
      <c r="N140" s="277"/>
      <c r="O140" s="277"/>
      <c r="P140" s="277"/>
      <c r="Q140" s="278"/>
      <c r="AM140" s="233"/>
    </row>
    <row r="141" spans="1:39" s="183" customFormat="1" ht="13.2" hidden="1" x14ac:dyDescent="0.25">
      <c r="A141" s="194"/>
      <c r="B141" s="191"/>
      <c r="C141" s="192"/>
      <c r="D141" s="273"/>
      <c r="E141" s="274"/>
      <c r="F141" s="193"/>
      <c r="G141" s="273"/>
      <c r="H141" s="274"/>
      <c r="I141" s="274"/>
      <c r="J141" s="274"/>
      <c r="K141" s="274"/>
      <c r="L141" s="275"/>
      <c r="M141" s="276"/>
      <c r="N141" s="277"/>
      <c r="O141" s="277"/>
      <c r="P141" s="277"/>
      <c r="Q141" s="278"/>
      <c r="AM141" s="233"/>
    </row>
    <row r="142" spans="1:39" s="183" customFormat="1" ht="13.2" hidden="1" x14ac:dyDescent="0.25">
      <c r="A142" s="194"/>
      <c r="B142" s="191"/>
      <c r="C142" s="192"/>
      <c r="D142" s="273"/>
      <c r="E142" s="274"/>
      <c r="F142" s="193"/>
      <c r="G142" s="273"/>
      <c r="H142" s="274"/>
      <c r="I142" s="274"/>
      <c r="J142" s="274"/>
      <c r="K142" s="274"/>
      <c r="L142" s="275"/>
      <c r="M142" s="290"/>
      <c r="N142" s="291"/>
      <c r="O142" s="291"/>
      <c r="P142" s="291"/>
      <c r="Q142" s="292"/>
      <c r="AM142" s="233"/>
    </row>
    <row r="143" spans="1:39" s="183" customFormat="1" ht="13.2" hidden="1" x14ac:dyDescent="0.25">
      <c r="C143" s="71"/>
      <c r="G143" s="71"/>
      <c r="AM143" s="233"/>
    </row>
    <row r="144" spans="1:39" s="183" customFormat="1" ht="15.6" hidden="1" x14ac:dyDescent="0.3">
      <c r="A144" s="195" t="s">
        <v>1133</v>
      </c>
      <c r="B144" s="196"/>
      <c r="C144" s="196"/>
      <c r="D144" s="196"/>
      <c r="E144" s="71"/>
      <c r="F144" s="71"/>
      <c r="G144" s="71"/>
      <c r="AM144" s="233"/>
    </row>
    <row r="145" spans="1:39" s="200" customFormat="1" ht="15.6" hidden="1" x14ac:dyDescent="0.3">
      <c r="A145" s="293" t="s">
        <v>1134</v>
      </c>
      <c r="B145" s="294"/>
      <c r="C145" s="197" t="s">
        <v>1135</v>
      </c>
      <c r="D145" s="197"/>
      <c r="E145" s="197"/>
      <c r="F145" s="197"/>
      <c r="G145" s="187"/>
      <c r="H145" s="197"/>
      <c r="I145" s="197"/>
      <c r="J145" s="198"/>
      <c r="K145" s="197"/>
      <c r="L145" s="199"/>
      <c r="AM145" s="235"/>
    </row>
    <row r="146" spans="1:39" s="183" customFormat="1" ht="15.6" hidden="1" x14ac:dyDescent="0.3">
      <c r="A146" s="295" t="s">
        <v>1136</v>
      </c>
      <c r="B146" s="296"/>
      <c r="C146" s="297"/>
      <c r="D146" s="298"/>
      <c r="E146" s="298"/>
      <c r="F146" s="298"/>
      <c r="G146" s="298"/>
      <c r="H146" s="298"/>
      <c r="I146" s="298"/>
      <c r="J146" s="298"/>
      <c r="K146" s="298"/>
      <c r="L146" s="299"/>
      <c r="AM146" s="233"/>
    </row>
    <row r="147" spans="1:39" s="201" customFormat="1" ht="15" hidden="1" customHeight="1" x14ac:dyDescent="0.3">
      <c r="A147" s="300" t="s">
        <v>1137</v>
      </c>
      <c r="B147" s="301"/>
      <c r="C147" s="302"/>
      <c r="D147" s="303"/>
      <c r="E147" s="303"/>
      <c r="F147" s="303"/>
      <c r="G147" s="303"/>
      <c r="H147" s="303"/>
      <c r="I147" s="303"/>
      <c r="J147" s="303"/>
      <c r="K147" s="303"/>
      <c r="L147" s="304"/>
      <c r="AM147" s="236"/>
    </row>
    <row r="148" spans="1:39" hidden="1" x14ac:dyDescent="0.25">
      <c r="A148" s="202"/>
      <c r="B148" s="202"/>
      <c r="C148" s="203"/>
      <c r="D148" s="203"/>
      <c r="E148" s="203"/>
      <c r="F148" s="203"/>
      <c r="G148" s="203"/>
      <c r="H148" s="203"/>
      <c r="I148" s="202"/>
      <c r="J148" s="202"/>
      <c r="K148" s="203"/>
      <c r="L148" s="202"/>
      <c r="M148" s="202"/>
      <c r="N148" s="203"/>
      <c r="O148" s="202"/>
      <c r="P148" s="202"/>
      <c r="Q148" s="202"/>
      <c r="R148" s="202"/>
      <c r="S148" s="202"/>
      <c r="T148" s="202"/>
    </row>
    <row r="149" spans="1:39" x14ac:dyDescent="0.25">
      <c r="A149" s="202"/>
      <c r="B149" s="202"/>
      <c r="C149" s="203"/>
      <c r="D149" s="203"/>
      <c r="E149" s="203"/>
      <c r="F149" s="203"/>
      <c r="G149" s="203"/>
      <c r="H149" s="203"/>
      <c r="I149" s="202"/>
      <c r="J149" s="202"/>
      <c r="K149" s="203"/>
      <c r="L149" s="202"/>
      <c r="M149" s="202"/>
      <c r="N149" s="203"/>
      <c r="O149" s="202"/>
      <c r="P149" s="202"/>
      <c r="Q149" s="202"/>
      <c r="R149" s="202"/>
      <c r="S149" s="202"/>
      <c r="T149" s="202"/>
    </row>
    <row r="150" spans="1:39" x14ac:dyDescent="0.25">
      <c r="A150" s="202"/>
      <c r="B150" s="202"/>
      <c r="C150" s="203"/>
      <c r="D150" s="203"/>
      <c r="E150" s="203"/>
      <c r="F150" s="203"/>
      <c r="G150" s="203"/>
      <c r="H150" s="203"/>
      <c r="I150" s="202"/>
      <c r="J150" s="202"/>
      <c r="K150" s="203"/>
      <c r="L150" s="202"/>
      <c r="M150" s="202"/>
      <c r="N150" s="203"/>
      <c r="O150" s="202"/>
      <c r="P150" s="202"/>
      <c r="Q150" s="202"/>
      <c r="R150" s="202"/>
      <c r="S150" s="202"/>
      <c r="T150" s="202"/>
    </row>
    <row r="151" spans="1:39" x14ac:dyDescent="0.25">
      <c r="A151" s="202"/>
      <c r="B151" s="202"/>
      <c r="C151" s="203"/>
      <c r="D151" s="203"/>
      <c r="E151" s="203"/>
      <c r="F151" s="203"/>
      <c r="G151" s="203"/>
      <c r="H151" s="203"/>
      <c r="I151" s="202"/>
      <c r="J151" s="202"/>
      <c r="K151" s="203"/>
      <c r="L151" s="202"/>
      <c r="M151" s="202"/>
      <c r="N151" s="203"/>
      <c r="O151" s="202"/>
      <c r="P151" s="202"/>
      <c r="Q151" s="202"/>
      <c r="R151" s="202"/>
      <c r="S151" s="202"/>
      <c r="T151" s="202"/>
    </row>
    <row r="152" spans="1:39" x14ac:dyDescent="0.25">
      <c r="A152" s="202"/>
      <c r="B152" s="202"/>
      <c r="C152" s="203"/>
      <c r="D152" s="203"/>
      <c r="E152" s="203"/>
      <c r="F152" s="203"/>
      <c r="G152" s="203"/>
      <c r="H152" s="203"/>
      <c r="I152" s="202"/>
      <c r="J152" s="202"/>
      <c r="K152" s="203"/>
      <c r="L152" s="202"/>
      <c r="M152" s="202"/>
      <c r="N152" s="203"/>
      <c r="O152" s="202"/>
      <c r="P152" s="202"/>
      <c r="Q152" s="202"/>
      <c r="R152" s="202"/>
      <c r="S152" s="202"/>
      <c r="T152" s="202"/>
    </row>
    <row r="153" spans="1:39" x14ac:dyDescent="0.25">
      <c r="A153" s="202"/>
      <c r="B153" s="202"/>
      <c r="C153" s="203"/>
      <c r="D153" s="203"/>
      <c r="E153" s="203"/>
      <c r="F153" s="203"/>
      <c r="G153" s="203"/>
      <c r="H153" s="203"/>
      <c r="I153" s="202"/>
      <c r="J153" s="202"/>
      <c r="K153" s="203"/>
      <c r="L153" s="202"/>
      <c r="M153" s="202"/>
      <c r="N153" s="203"/>
      <c r="O153" s="202"/>
      <c r="P153" s="202"/>
      <c r="Q153" s="202"/>
      <c r="R153" s="202"/>
      <c r="S153" s="202"/>
      <c r="T153" s="202"/>
    </row>
    <row r="154" spans="1:39" x14ac:dyDescent="0.25">
      <c r="A154" s="202"/>
      <c r="B154" s="202"/>
      <c r="C154" s="203"/>
      <c r="D154" s="203"/>
      <c r="E154" s="203"/>
      <c r="F154" s="203"/>
      <c r="G154" s="203"/>
      <c r="H154" s="203"/>
      <c r="I154" s="202"/>
      <c r="J154" s="202"/>
      <c r="K154" s="203"/>
      <c r="L154" s="202"/>
      <c r="M154" s="202"/>
      <c r="N154" s="203"/>
      <c r="O154" s="202"/>
      <c r="P154" s="202"/>
      <c r="Q154" s="202"/>
      <c r="R154" s="202"/>
      <c r="S154" s="202"/>
      <c r="T154" s="202"/>
    </row>
    <row r="155" spans="1:39" x14ac:dyDescent="0.25">
      <c r="A155" s="202"/>
      <c r="B155" s="202"/>
      <c r="C155" s="203"/>
      <c r="D155" s="203"/>
      <c r="E155" s="203"/>
      <c r="F155" s="203"/>
      <c r="G155" s="203"/>
      <c r="H155" s="203"/>
      <c r="I155" s="202"/>
      <c r="J155" s="202"/>
      <c r="K155" s="203"/>
      <c r="L155" s="202"/>
      <c r="M155" s="202"/>
      <c r="N155" s="203"/>
      <c r="O155" s="202"/>
      <c r="P155" s="202"/>
      <c r="Q155" s="202"/>
      <c r="R155" s="202"/>
      <c r="S155" s="202"/>
      <c r="T155" s="202"/>
    </row>
    <row r="156" spans="1:39" x14ac:dyDescent="0.25">
      <c r="A156" s="202"/>
      <c r="B156" s="202"/>
      <c r="C156" s="203"/>
      <c r="D156" s="203"/>
      <c r="E156" s="203"/>
      <c r="F156" s="203"/>
      <c r="G156" s="203"/>
      <c r="H156" s="203"/>
      <c r="I156" s="202"/>
      <c r="J156" s="202"/>
      <c r="K156" s="203"/>
      <c r="L156" s="202"/>
      <c r="M156" s="202"/>
      <c r="N156" s="203"/>
      <c r="O156" s="202"/>
      <c r="P156" s="202"/>
      <c r="Q156" s="202"/>
      <c r="R156" s="202"/>
      <c r="S156" s="202"/>
      <c r="T156" s="202"/>
    </row>
    <row r="157" spans="1:39" x14ac:dyDescent="0.25">
      <c r="A157" s="202"/>
      <c r="B157" s="202"/>
      <c r="C157" s="203"/>
      <c r="D157" s="203"/>
      <c r="E157" s="203"/>
      <c r="F157" s="203"/>
      <c r="G157" s="203"/>
      <c r="H157" s="203"/>
      <c r="I157" s="202"/>
      <c r="J157" s="202"/>
      <c r="K157" s="203"/>
      <c r="L157" s="202"/>
      <c r="M157" s="202"/>
      <c r="N157" s="203"/>
      <c r="O157" s="202"/>
      <c r="P157" s="202"/>
      <c r="Q157" s="202"/>
      <c r="R157" s="202"/>
      <c r="S157" s="202"/>
      <c r="T157" s="202"/>
    </row>
    <row r="158" spans="1:39" x14ac:dyDescent="0.25">
      <c r="A158" s="202"/>
      <c r="B158" s="202"/>
      <c r="C158" s="203"/>
      <c r="D158" s="203"/>
      <c r="E158" s="203"/>
      <c r="F158" s="203"/>
      <c r="G158" s="203"/>
      <c r="H158" s="203"/>
      <c r="I158" s="202"/>
      <c r="J158" s="202"/>
      <c r="K158" s="203"/>
      <c r="L158" s="202"/>
      <c r="M158" s="202"/>
      <c r="N158" s="203"/>
      <c r="O158" s="202"/>
      <c r="P158" s="202"/>
      <c r="Q158" s="202"/>
      <c r="R158" s="202"/>
      <c r="S158" s="202"/>
      <c r="T158" s="202"/>
    </row>
    <row r="159" spans="1:39" x14ac:dyDescent="0.25">
      <c r="A159" s="202"/>
      <c r="B159" s="202"/>
      <c r="C159" s="203"/>
      <c r="D159" s="203"/>
      <c r="E159" s="203"/>
      <c r="F159" s="203"/>
      <c r="G159" s="203"/>
      <c r="H159" s="203"/>
      <c r="I159" s="202"/>
      <c r="J159" s="202"/>
      <c r="K159" s="203"/>
      <c r="L159" s="202"/>
      <c r="M159" s="202"/>
      <c r="N159" s="203"/>
      <c r="O159" s="202"/>
      <c r="P159" s="202"/>
      <c r="Q159" s="202"/>
      <c r="R159" s="202"/>
      <c r="S159" s="202"/>
      <c r="T159" s="202"/>
    </row>
    <row r="160" spans="1:39" x14ac:dyDescent="0.25">
      <c r="A160" s="202"/>
      <c r="B160" s="202"/>
      <c r="C160" s="203"/>
      <c r="D160" s="203"/>
      <c r="E160" s="203"/>
      <c r="F160" s="203"/>
      <c r="G160" s="203"/>
      <c r="H160" s="203"/>
      <c r="I160" s="202"/>
      <c r="J160" s="202"/>
      <c r="K160" s="203"/>
      <c r="L160" s="202"/>
      <c r="M160" s="202"/>
      <c r="N160" s="203"/>
      <c r="O160" s="202"/>
      <c r="P160" s="202"/>
      <c r="Q160" s="202"/>
      <c r="R160" s="202"/>
      <c r="S160" s="202"/>
      <c r="T160" s="202"/>
    </row>
    <row r="161" spans="1:20" x14ac:dyDescent="0.25">
      <c r="A161" s="202"/>
      <c r="B161" s="202"/>
      <c r="C161" s="203"/>
      <c r="D161" s="203"/>
      <c r="E161" s="203"/>
      <c r="F161" s="203"/>
      <c r="G161" s="203"/>
      <c r="H161" s="203"/>
      <c r="I161" s="202"/>
      <c r="J161" s="202"/>
      <c r="K161" s="203"/>
      <c r="L161" s="202"/>
      <c r="M161" s="202"/>
      <c r="N161" s="203"/>
      <c r="O161" s="202"/>
      <c r="P161" s="202"/>
      <c r="Q161" s="202"/>
      <c r="R161" s="202"/>
      <c r="S161" s="202"/>
      <c r="T161" s="202"/>
    </row>
    <row r="162" spans="1:20" x14ac:dyDescent="0.25">
      <c r="A162" s="202"/>
      <c r="B162" s="202"/>
      <c r="C162" s="203"/>
      <c r="D162" s="203"/>
      <c r="E162" s="203"/>
      <c r="F162" s="203"/>
      <c r="G162" s="203"/>
      <c r="H162" s="203"/>
      <c r="I162" s="202"/>
      <c r="J162" s="202"/>
      <c r="K162" s="203"/>
      <c r="L162" s="202"/>
      <c r="M162" s="202"/>
      <c r="N162" s="203"/>
      <c r="O162" s="202"/>
      <c r="P162" s="202"/>
      <c r="Q162" s="202"/>
      <c r="R162" s="202"/>
      <c r="S162" s="202"/>
      <c r="T162" s="202"/>
    </row>
    <row r="163" spans="1:20" x14ac:dyDescent="0.25">
      <c r="A163" s="202"/>
      <c r="B163" s="202"/>
      <c r="C163" s="203"/>
      <c r="D163" s="203"/>
      <c r="E163" s="203"/>
      <c r="F163" s="203"/>
      <c r="G163" s="203"/>
      <c r="H163" s="203"/>
      <c r="I163" s="202"/>
      <c r="J163" s="202"/>
      <c r="K163" s="203"/>
      <c r="L163" s="202"/>
      <c r="M163" s="202"/>
      <c r="N163" s="203"/>
      <c r="O163" s="202"/>
      <c r="P163" s="202"/>
      <c r="Q163" s="202"/>
      <c r="R163" s="202"/>
      <c r="S163" s="202"/>
      <c r="T163" s="202"/>
    </row>
    <row r="164" spans="1:20" x14ac:dyDescent="0.25">
      <c r="A164" s="202"/>
      <c r="B164" s="202"/>
      <c r="C164" s="203"/>
      <c r="D164" s="203"/>
      <c r="E164" s="203"/>
      <c r="F164" s="203"/>
      <c r="G164" s="203"/>
      <c r="H164" s="203"/>
      <c r="I164" s="202"/>
      <c r="J164" s="202"/>
      <c r="K164" s="203"/>
      <c r="L164" s="202"/>
      <c r="M164" s="202"/>
      <c r="N164" s="203"/>
      <c r="O164" s="202"/>
      <c r="P164" s="202"/>
      <c r="Q164" s="202"/>
      <c r="R164" s="202"/>
      <c r="S164" s="202"/>
      <c r="T164" s="202"/>
    </row>
    <row r="165" spans="1:20" x14ac:dyDescent="0.25">
      <c r="A165" s="202"/>
      <c r="B165" s="202"/>
      <c r="C165" s="203"/>
      <c r="D165" s="203"/>
      <c r="E165" s="203"/>
      <c r="F165" s="203"/>
      <c r="G165" s="203"/>
      <c r="H165" s="203"/>
      <c r="I165" s="202"/>
      <c r="J165" s="202"/>
      <c r="K165" s="203"/>
      <c r="L165" s="202"/>
      <c r="M165" s="202"/>
      <c r="N165" s="203"/>
      <c r="O165" s="202"/>
      <c r="P165" s="202"/>
      <c r="Q165" s="202"/>
      <c r="R165" s="202"/>
      <c r="S165" s="202"/>
      <c r="T165" s="202"/>
    </row>
    <row r="166" spans="1:20" x14ac:dyDescent="0.25">
      <c r="A166" s="202"/>
      <c r="B166" s="202"/>
      <c r="C166" s="203"/>
      <c r="D166" s="203"/>
      <c r="E166" s="203"/>
      <c r="F166" s="203"/>
      <c r="G166" s="203"/>
      <c r="H166" s="203"/>
      <c r="I166" s="202"/>
      <c r="J166" s="202"/>
      <c r="K166" s="203"/>
      <c r="L166" s="202"/>
      <c r="M166" s="202"/>
      <c r="N166" s="203"/>
      <c r="O166" s="202"/>
      <c r="P166" s="202"/>
      <c r="Q166" s="202"/>
      <c r="R166" s="202"/>
      <c r="S166" s="202"/>
      <c r="T166" s="202"/>
    </row>
    <row r="167" spans="1:20" x14ac:dyDescent="0.25">
      <c r="A167" s="202"/>
      <c r="B167" s="202"/>
      <c r="C167" s="203"/>
      <c r="D167" s="203"/>
      <c r="E167" s="203"/>
      <c r="F167" s="203"/>
      <c r="G167" s="203"/>
      <c r="H167" s="203"/>
      <c r="I167" s="202"/>
      <c r="J167" s="202"/>
      <c r="K167" s="203"/>
      <c r="L167" s="202"/>
      <c r="M167" s="202"/>
      <c r="N167" s="203"/>
      <c r="O167" s="202"/>
      <c r="P167" s="202"/>
      <c r="Q167" s="202"/>
      <c r="R167" s="202"/>
      <c r="S167" s="202"/>
      <c r="T167" s="202"/>
    </row>
    <row r="168" spans="1:20" x14ac:dyDescent="0.25">
      <c r="A168" s="202"/>
      <c r="B168" s="202"/>
      <c r="C168" s="203"/>
      <c r="D168" s="203"/>
      <c r="E168" s="203"/>
      <c r="F168" s="203"/>
      <c r="G168" s="203"/>
      <c r="H168" s="203"/>
      <c r="I168" s="202"/>
      <c r="J168" s="202"/>
      <c r="K168" s="203"/>
      <c r="L168" s="202"/>
      <c r="M168" s="202"/>
      <c r="N168" s="203"/>
      <c r="O168" s="202"/>
      <c r="P168" s="202"/>
      <c r="Q168" s="202"/>
      <c r="R168" s="202"/>
      <c r="S168" s="202"/>
      <c r="T168" s="202"/>
    </row>
    <row r="169" spans="1:20" x14ac:dyDescent="0.25">
      <c r="A169" s="202"/>
      <c r="B169" s="202"/>
      <c r="C169" s="203"/>
      <c r="D169" s="203"/>
      <c r="E169" s="203"/>
      <c r="F169" s="203"/>
      <c r="G169" s="203"/>
      <c r="H169" s="203"/>
      <c r="I169" s="202"/>
      <c r="J169" s="202"/>
      <c r="K169" s="203"/>
      <c r="L169" s="202"/>
      <c r="M169" s="202"/>
      <c r="N169" s="203"/>
      <c r="O169" s="202"/>
      <c r="P169" s="202"/>
      <c r="Q169" s="202"/>
      <c r="R169" s="202"/>
      <c r="S169" s="202"/>
      <c r="T169" s="202"/>
    </row>
    <row r="170" spans="1:20" x14ac:dyDescent="0.25">
      <c r="A170" s="202"/>
      <c r="B170" s="202"/>
      <c r="C170" s="203"/>
      <c r="D170" s="203"/>
      <c r="E170" s="203"/>
      <c r="F170" s="203"/>
      <c r="G170" s="203"/>
      <c r="H170" s="203"/>
      <c r="I170" s="202"/>
      <c r="J170" s="202"/>
      <c r="K170" s="203"/>
      <c r="L170" s="202"/>
      <c r="M170" s="202"/>
      <c r="N170" s="203"/>
      <c r="O170" s="202"/>
      <c r="P170" s="202"/>
      <c r="Q170" s="202"/>
      <c r="R170" s="202"/>
      <c r="S170" s="202"/>
      <c r="T170" s="202"/>
    </row>
    <row r="171" spans="1:20" x14ac:dyDescent="0.25">
      <c r="A171" s="202"/>
      <c r="B171" s="202"/>
      <c r="C171" s="203"/>
      <c r="D171" s="203"/>
      <c r="E171" s="203"/>
      <c r="F171" s="203"/>
      <c r="G171" s="203"/>
      <c r="H171" s="203"/>
      <c r="I171" s="202"/>
      <c r="J171" s="202"/>
      <c r="K171" s="203"/>
      <c r="L171" s="202"/>
      <c r="M171" s="202"/>
      <c r="N171" s="203"/>
      <c r="O171" s="202"/>
      <c r="P171" s="202"/>
      <c r="Q171" s="202"/>
      <c r="R171" s="202"/>
      <c r="S171" s="202"/>
      <c r="T171" s="202"/>
    </row>
    <row r="172" spans="1:20" x14ac:dyDescent="0.25">
      <c r="A172" s="202"/>
      <c r="B172" s="202"/>
      <c r="C172" s="203"/>
      <c r="D172" s="203"/>
      <c r="E172" s="203"/>
      <c r="F172" s="203"/>
      <c r="G172" s="203"/>
      <c r="H172" s="203"/>
      <c r="I172" s="202"/>
      <c r="J172" s="202"/>
      <c r="K172" s="203"/>
      <c r="L172" s="202"/>
      <c r="M172" s="202"/>
      <c r="N172" s="203"/>
      <c r="O172" s="202"/>
      <c r="P172" s="202"/>
      <c r="Q172" s="202"/>
      <c r="R172" s="202"/>
      <c r="S172" s="202"/>
      <c r="T172" s="202"/>
    </row>
    <row r="173" spans="1:20" x14ac:dyDescent="0.25">
      <c r="A173" s="202"/>
      <c r="B173" s="202"/>
      <c r="C173" s="203"/>
      <c r="D173" s="203"/>
      <c r="E173" s="203"/>
      <c r="F173" s="203"/>
      <c r="G173" s="203"/>
      <c r="H173" s="203"/>
      <c r="I173" s="202"/>
      <c r="J173" s="202"/>
      <c r="K173" s="203"/>
      <c r="L173" s="202"/>
      <c r="M173" s="202"/>
      <c r="N173" s="203"/>
      <c r="O173" s="202"/>
      <c r="P173" s="202"/>
      <c r="Q173" s="202"/>
      <c r="R173" s="202"/>
      <c r="S173" s="202"/>
      <c r="T173" s="202"/>
    </row>
    <row r="174" spans="1:20" x14ac:dyDescent="0.25">
      <c r="A174" s="202"/>
      <c r="B174" s="202"/>
      <c r="C174" s="203"/>
      <c r="D174" s="203"/>
      <c r="E174" s="203"/>
      <c r="F174" s="203"/>
      <c r="G174" s="203"/>
      <c r="H174" s="203"/>
      <c r="I174" s="202"/>
      <c r="J174" s="202"/>
      <c r="K174" s="203"/>
      <c r="L174" s="202"/>
      <c r="M174" s="202"/>
      <c r="N174" s="203"/>
      <c r="O174" s="202"/>
      <c r="P174" s="202"/>
      <c r="Q174" s="202"/>
      <c r="R174" s="202"/>
      <c r="S174" s="202"/>
      <c r="T174" s="202"/>
    </row>
    <row r="175" spans="1:20" x14ac:dyDescent="0.25">
      <c r="A175" s="202"/>
      <c r="B175" s="202"/>
      <c r="C175" s="203"/>
      <c r="D175" s="203"/>
      <c r="E175" s="203"/>
      <c r="F175" s="203"/>
      <c r="G175" s="203"/>
      <c r="H175" s="203"/>
      <c r="I175" s="202"/>
      <c r="J175" s="202"/>
      <c r="K175" s="203"/>
      <c r="L175" s="202"/>
      <c r="M175" s="202"/>
      <c r="N175" s="203"/>
      <c r="O175" s="202"/>
      <c r="P175" s="202"/>
      <c r="Q175" s="202"/>
      <c r="R175" s="202"/>
      <c r="S175" s="202"/>
      <c r="T175" s="202"/>
    </row>
    <row r="176" spans="1:20" x14ac:dyDescent="0.25">
      <c r="A176" s="202"/>
      <c r="B176" s="202"/>
      <c r="C176" s="203"/>
      <c r="D176" s="203"/>
      <c r="E176" s="203"/>
      <c r="F176" s="203"/>
      <c r="G176" s="203"/>
      <c r="H176" s="203"/>
      <c r="I176" s="202"/>
      <c r="J176" s="202"/>
      <c r="K176" s="203"/>
      <c r="L176" s="202"/>
      <c r="M176" s="202"/>
      <c r="N176" s="203"/>
      <c r="O176" s="202"/>
      <c r="P176" s="202"/>
      <c r="Q176" s="202"/>
      <c r="R176" s="202"/>
      <c r="S176" s="202"/>
      <c r="T176" s="202"/>
    </row>
    <row r="177" spans="1:20" x14ac:dyDescent="0.25">
      <c r="A177" s="202"/>
      <c r="B177" s="202"/>
      <c r="C177" s="203"/>
      <c r="D177" s="203"/>
      <c r="E177" s="203"/>
      <c r="F177" s="203"/>
      <c r="G177" s="203"/>
      <c r="H177" s="203"/>
      <c r="I177" s="202"/>
      <c r="J177" s="202"/>
      <c r="K177" s="203"/>
      <c r="L177" s="202"/>
      <c r="M177" s="202"/>
      <c r="N177" s="203"/>
      <c r="O177" s="202"/>
      <c r="P177" s="202"/>
      <c r="Q177" s="202"/>
      <c r="R177" s="202"/>
      <c r="S177" s="202"/>
      <c r="T177" s="202"/>
    </row>
    <row r="178" spans="1:20" x14ac:dyDescent="0.25">
      <c r="A178" s="202"/>
      <c r="B178" s="202"/>
      <c r="C178" s="203"/>
      <c r="D178" s="203"/>
      <c r="E178" s="203"/>
      <c r="F178" s="203"/>
      <c r="G178" s="203"/>
      <c r="H178" s="203"/>
      <c r="I178" s="202"/>
      <c r="J178" s="202"/>
      <c r="K178" s="203"/>
      <c r="L178" s="202"/>
      <c r="M178" s="202"/>
      <c r="N178" s="203"/>
      <c r="O178" s="202"/>
      <c r="P178" s="202"/>
      <c r="Q178" s="202"/>
      <c r="R178" s="202"/>
      <c r="S178" s="202"/>
      <c r="T178" s="202"/>
    </row>
    <row r="179" spans="1:20" x14ac:dyDescent="0.25">
      <c r="A179" s="202"/>
      <c r="B179" s="202"/>
      <c r="C179" s="203"/>
      <c r="D179" s="203"/>
      <c r="E179" s="203"/>
      <c r="F179" s="203"/>
      <c r="G179" s="203"/>
      <c r="H179" s="203"/>
      <c r="I179" s="202"/>
      <c r="J179" s="202"/>
      <c r="K179" s="203"/>
      <c r="L179" s="202"/>
      <c r="M179" s="202"/>
      <c r="N179" s="203"/>
      <c r="O179" s="202"/>
      <c r="P179" s="202"/>
      <c r="Q179" s="202"/>
      <c r="R179" s="202"/>
      <c r="S179" s="202"/>
      <c r="T179" s="202"/>
    </row>
    <row r="180" spans="1:20" x14ac:dyDescent="0.25">
      <c r="A180" s="202"/>
      <c r="B180" s="202"/>
      <c r="C180" s="203"/>
      <c r="D180" s="203"/>
      <c r="E180" s="203"/>
      <c r="F180" s="203"/>
      <c r="G180" s="203"/>
      <c r="H180" s="203"/>
      <c r="I180" s="202"/>
      <c r="J180" s="202"/>
      <c r="K180" s="203"/>
      <c r="L180" s="202"/>
      <c r="M180" s="202"/>
      <c r="N180" s="203"/>
      <c r="O180" s="202"/>
      <c r="P180" s="202"/>
      <c r="Q180" s="202"/>
      <c r="R180" s="202"/>
      <c r="S180" s="202"/>
      <c r="T180" s="202"/>
    </row>
    <row r="181" spans="1:20" x14ac:dyDescent="0.25">
      <c r="A181" s="202"/>
      <c r="B181" s="202"/>
      <c r="C181" s="203"/>
      <c r="D181" s="203"/>
      <c r="E181" s="203"/>
      <c r="F181" s="203"/>
      <c r="G181" s="203"/>
      <c r="H181" s="203"/>
      <c r="I181" s="202"/>
      <c r="J181" s="202"/>
      <c r="K181" s="203"/>
      <c r="L181" s="202"/>
      <c r="M181" s="202"/>
      <c r="N181" s="203"/>
      <c r="O181" s="202"/>
      <c r="P181" s="202"/>
      <c r="Q181" s="202"/>
      <c r="R181" s="202"/>
      <c r="S181" s="202"/>
      <c r="T181" s="202"/>
    </row>
  </sheetData>
  <mergeCells count="51">
    <mergeCell ref="A145:B145"/>
    <mergeCell ref="A146:B146"/>
    <mergeCell ref="C146:L146"/>
    <mergeCell ref="A147:B147"/>
    <mergeCell ref="C147:L147"/>
    <mergeCell ref="D141:E141"/>
    <mergeCell ref="G141:L141"/>
    <mergeCell ref="M141:Q141"/>
    <mergeCell ref="D142:E142"/>
    <mergeCell ref="G142:L142"/>
    <mergeCell ref="M142:Q142"/>
    <mergeCell ref="AF17:AG17"/>
    <mergeCell ref="AI17:AJ17"/>
    <mergeCell ref="G18:H18"/>
    <mergeCell ref="J18:K18"/>
    <mergeCell ref="M18:N18"/>
    <mergeCell ref="P18:Q18"/>
    <mergeCell ref="S18:T18"/>
    <mergeCell ref="V18:W18"/>
    <mergeCell ref="AF18:AG18"/>
    <mergeCell ref="AI18:AJ18"/>
    <mergeCell ref="V17:W17"/>
    <mergeCell ref="Y17:Z18"/>
    <mergeCell ref="AA17:AA18"/>
    <mergeCell ref="AE17:AE18"/>
    <mergeCell ref="Y16:Z16"/>
    <mergeCell ref="AC16:AD16"/>
    <mergeCell ref="D140:E140"/>
    <mergeCell ref="G140:L140"/>
    <mergeCell ref="M140:Q140"/>
    <mergeCell ref="A109:J109"/>
    <mergeCell ref="A122:L122"/>
    <mergeCell ref="A123:L123"/>
    <mergeCell ref="D139:E139"/>
    <mergeCell ref="M139:Q139"/>
    <mergeCell ref="AF16:AG16"/>
    <mergeCell ref="AI16:AJ16"/>
    <mergeCell ref="F17:F18"/>
    <mergeCell ref="G17:H17"/>
    <mergeCell ref="J17:K17"/>
    <mergeCell ref="M17:N17"/>
    <mergeCell ref="P17:Q17"/>
    <mergeCell ref="S17:T17"/>
    <mergeCell ref="G16:H16"/>
    <mergeCell ref="J16:K16"/>
    <mergeCell ref="M16:N16"/>
    <mergeCell ref="P16:Q16"/>
    <mergeCell ref="S16:T16"/>
    <mergeCell ref="V16:W16"/>
    <mergeCell ref="AB17:AB18"/>
    <mergeCell ref="AC17:AD18"/>
  </mergeCells>
  <pageMargins left="0.7" right="0.7" top="0.75" bottom="0.75" header="0.3" footer="0.3"/>
  <pageSetup paperSize="9" orientation="portrait" r:id="rId1"/>
  <ignoredErrors>
    <ignoredError sqref="AM38:AM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workbookViewId="0">
      <pane ySplit="1" topLeftCell="A86" activePane="bottomLeft" state="frozen"/>
      <selection pane="bottomLeft" activeCell="E81" sqref="E81:E92"/>
    </sheetView>
  </sheetViews>
  <sheetFormatPr defaultColWidth="8.77734375" defaultRowHeight="14.4" x14ac:dyDescent="0.3"/>
  <cols>
    <col min="1" max="1" width="41.21875" style="49" customWidth="1"/>
    <col min="2" max="2" width="29.77734375" style="44" customWidth="1"/>
    <col min="3" max="4" width="12.5546875" style="6" bestFit="1" customWidth="1"/>
    <col min="5" max="5" width="52.5546875" style="6" customWidth="1"/>
    <col min="6" max="16384" width="8.77734375" style="6"/>
  </cols>
  <sheetData>
    <row r="1" spans="1:5" s="3" customFormat="1" ht="15.6" x14ac:dyDescent="0.3">
      <c r="A1" s="25" t="s">
        <v>179</v>
      </c>
      <c r="B1" s="2" t="s">
        <v>119</v>
      </c>
      <c r="C1" s="1" t="s">
        <v>0</v>
      </c>
      <c r="D1" s="1" t="s">
        <v>1</v>
      </c>
      <c r="E1" s="1" t="s">
        <v>117</v>
      </c>
    </row>
    <row r="2" spans="1:5" s="41" customFormat="1" x14ac:dyDescent="0.3">
      <c r="A2" s="28" t="s">
        <v>229</v>
      </c>
      <c r="B2" s="7"/>
      <c r="C2" s="46"/>
      <c r="D2" s="46"/>
    </row>
    <row r="3" spans="1:5" x14ac:dyDescent="0.3">
      <c r="A3" s="40" t="s">
        <v>191</v>
      </c>
      <c r="B3" s="5" t="s">
        <v>86</v>
      </c>
      <c r="C3" s="4" t="s">
        <v>3</v>
      </c>
      <c r="D3" s="4" t="s">
        <v>4</v>
      </c>
      <c r="E3" s="250" t="s">
        <v>733</v>
      </c>
    </row>
    <row r="4" spans="1:5" x14ac:dyDescent="0.3">
      <c r="A4" s="40" t="s">
        <v>192</v>
      </c>
      <c r="B4" s="5" t="s">
        <v>121</v>
      </c>
      <c r="C4" s="4" t="s">
        <v>6</v>
      </c>
      <c r="D4" s="4" t="s">
        <v>4</v>
      </c>
      <c r="E4" s="251"/>
    </row>
    <row r="5" spans="1:5" x14ac:dyDescent="0.3">
      <c r="A5" s="40" t="s">
        <v>193</v>
      </c>
      <c r="B5" s="5" t="s">
        <v>106</v>
      </c>
      <c r="C5" s="4" t="s">
        <v>6</v>
      </c>
      <c r="D5" s="4" t="s">
        <v>4</v>
      </c>
      <c r="E5" s="251"/>
    </row>
    <row r="6" spans="1:5" x14ac:dyDescent="0.3">
      <c r="A6" s="40" t="s">
        <v>194</v>
      </c>
      <c r="B6" s="5" t="s">
        <v>122</v>
      </c>
      <c r="C6" s="4" t="s">
        <v>6</v>
      </c>
      <c r="D6" s="4" t="s">
        <v>4</v>
      </c>
      <c r="E6" s="251"/>
    </row>
    <row r="7" spans="1:5" x14ac:dyDescent="0.3">
      <c r="A7" s="40" t="s">
        <v>195</v>
      </c>
      <c r="B7" s="5" t="s">
        <v>123</v>
      </c>
      <c r="C7" s="4" t="s">
        <v>6</v>
      </c>
      <c r="D7" s="4" t="s">
        <v>4</v>
      </c>
      <c r="E7" s="251"/>
    </row>
    <row r="8" spans="1:5" x14ac:dyDescent="0.3">
      <c r="A8" s="40" t="s">
        <v>196</v>
      </c>
      <c r="B8" s="5" t="s">
        <v>89</v>
      </c>
      <c r="C8" s="4" t="s">
        <v>6</v>
      </c>
      <c r="D8" s="4" t="s">
        <v>4</v>
      </c>
      <c r="E8" s="251"/>
    </row>
    <row r="9" spans="1:5" ht="30.6" customHeight="1" x14ac:dyDescent="0.3">
      <c r="A9" s="40" t="s">
        <v>197</v>
      </c>
      <c r="B9" s="5" t="s">
        <v>124</v>
      </c>
      <c r="C9" s="4" t="s">
        <v>6</v>
      </c>
      <c r="D9" s="4" t="s">
        <v>6</v>
      </c>
      <c r="E9" s="251"/>
    </row>
    <row r="10" spans="1:5" x14ac:dyDescent="0.3">
      <c r="A10" s="40" t="s">
        <v>198</v>
      </c>
      <c r="B10" s="5" t="s">
        <v>125</v>
      </c>
      <c r="C10" s="4" t="s">
        <v>6</v>
      </c>
      <c r="D10" s="4" t="s">
        <v>4</v>
      </c>
      <c r="E10" s="251"/>
    </row>
    <row r="11" spans="1:5" x14ac:dyDescent="0.3">
      <c r="A11" s="40" t="s">
        <v>199</v>
      </c>
      <c r="B11" s="5" t="s">
        <v>126</v>
      </c>
      <c r="C11" s="4" t="s">
        <v>6</v>
      </c>
      <c r="D11" s="4" t="s">
        <v>4</v>
      </c>
      <c r="E11" s="251"/>
    </row>
    <row r="12" spans="1:5" x14ac:dyDescent="0.3">
      <c r="A12" s="40" t="s">
        <v>200</v>
      </c>
      <c r="B12" s="5" t="s">
        <v>127</v>
      </c>
      <c r="C12" s="4" t="s">
        <v>6</v>
      </c>
      <c r="D12" s="4" t="s">
        <v>4</v>
      </c>
      <c r="E12" s="251"/>
    </row>
    <row r="13" spans="1:5" x14ac:dyDescent="0.3">
      <c r="A13" s="40" t="s">
        <v>201</v>
      </c>
      <c r="B13" s="5" t="s">
        <v>128</v>
      </c>
      <c r="C13" s="4" t="s">
        <v>6</v>
      </c>
      <c r="D13" s="4" t="s">
        <v>4</v>
      </c>
      <c r="E13" s="251"/>
    </row>
    <row r="14" spans="1:5" x14ac:dyDescent="0.3">
      <c r="A14" s="40" t="s">
        <v>202</v>
      </c>
      <c r="B14" s="5" t="s">
        <v>129</v>
      </c>
      <c r="C14" s="4" t="s">
        <v>6</v>
      </c>
      <c r="D14" s="4" t="s">
        <v>4</v>
      </c>
      <c r="E14" s="251"/>
    </row>
    <row r="15" spans="1:5" s="41" customFormat="1" x14ac:dyDescent="0.3">
      <c r="A15" s="28" t="s">
        <v>230</v>
      </c>
      <c r="B15" s="45"/>
      <c r="C15" s="46"/>
      <c r="D15" s="46"/>
    </row>
    <row r="16" spans="1:5" x14ac:dyDescent="0.3">
      <c r="A16" s="40" t="s">
        <v>191</v>
      </c>
      <c r="B16" s="5" t="s">
        <v>96</v>
      </c>
      <c r="C16" s="4" t="s">
        <v>3</v>
      </c>
      <c r="D16" s="4" t="s">
        <v>4</v>
      </c>
      <c r="E16" s="250" t="s">
        <v>734</v>
      </c>
    </row>
    <row r="17" spans="1:5" x14ac:dyDescent="0.3">
      <c r="A17" s="40" t="s">
        <v>192</v>
      </c>
      <c r="B17" s="5" t="s">
        <v>131</v>
      </c>
      <c r="C17" s="4" t="s">
        <v>6</v>
      </c>
      <c r="D17" s="4" t="s">
        <v>4</v>
      </c>
      <c r="E17" s="251"/>
    </row>
    <row r="18" spans="1:5" x14ac:dyDescent="0.3">
      <c r="A18" s="40" t="s">
        <v>193</v>
      </c>
      <c r="B18" s="5" t="s">
        <v>79</v>
      </c>
      <c r="C18" s="4" t="s">
        <v>6</v>
      </c>
      <c r="D18" s="4" t="s">
        <v>4</v>
      </c>
      <c r="E18" s="251"/>
    </row>
    <row r="19" spans="1:5" x14ac:dyDescent="0.3">
      <c r="A19" s="40" t="s">
        <v>194</v>
      </c>
      <c r="B19" s="5" t="s">
        <v>132</v>
      </c>
      <c r="C19" s="4" t="s">
        <v>6</v>
      </c>
      <c r="D19" s="4" t="s">
        <v>4</v>
      </c>
      <c r="E19" s="251"/>
    </row>
    <row r="20" spans="1:5" x14ac:dyDescent="0.3">
      <c r="A20" s="40" t="s">
        <v>195</v>
      </c>
      <c r="B20" s="5" t="s">
        <v>133</v>
      </c>
      <c r="C20" s="4" t="s">
        <v>6</v>
      </c>
      <c r="D20" s="4" t="s">
        <v>4</v>
      </c>
      <c r="E20" s="251"/>
    </row>
    <row r="21" spans="1:5" x14ac:dyDescent="0.3">
      <c r="A21" s="40" t="s">
        <v>196</v>
      </c>
      <c r="B21" s="5" t="s">
        <v>82</v>
      </c>
      <c r="C21" s="4" t="s">
        <v>6</v>
      </c>
      <c r="D21" s="4" t="s">
        <v>4</v>
      </c>
      <c r="E21" s="251"/>
    </row>
    <row r="22" spans="1:5" x14ac:dyDescent="0.3">
      <c r="A22" s="40" t="s">
        <v>197</v>
      </c>
      <c r="B22" s="5" t="s">
        <v>12</v>
      </c>
      <c r="C22" s="4" t="s">
        <v>6</v>
      </c>
      <c r="D22" s="4" t="s">
        <v>6</v>
      </c>
      <c r="E22" s="251"/>
    </row>
    <row r="23" spans="1:5" x14ac:dyDescent="0.3">
      <c r="A23" s="40" t="s">
        <v>198</v>
      </c>
      <c r="B23" s="5" t="s">
        <v>135</v>
      </c>
      <c r="C23" s="4" t="s">
        <v>6</v>
      </c>
      <c r="D23" s="4" t="s">
        <v>4</v>
      </c>
      <c r="E23" s="251"/>
    </row>
    <row r="24" spans="1:5" x14ac:dyDescent="0.3">
      <c r="A24" s="40" t="s">
        <v>199</v>
      </c>
      <c r="B24" s="5" t="s">
        <v>135</v>
      </c>
      <c r="C24" s="4" t="s">
        <v>6</v>
      </c>
      <c r="D24" s="4" t="s">
        <v>4</v>
      </c>
      <c r="E24" s="251"/>
    </row>
    <row r="25" spans="1:5" x14ac:dyDescent="0.3">
      <c r="A25" s="40" t="s">
        <v>200</v>
      </c>
      <c r="B25" s="5" t="s">
        <v>136</v>
      </c>
      <c r="C25" s="4" t="s">
        <v>6</v>
      </c>
      <c r="D25" s="4" t="s">
        <v>4</v>
      </c>
      <c r="E25" s="251"/>
    </row>
    <row r="26" spans="1:5" x14ac:dyDescent="0.3">
      <c r="A26" s="40" t="s">
        <v>201</v>
      </c>
      <c r="B26" s="5" t="s">
        <v>137</v>
      </c>
      <c r="C26" s="4" t="s">
        <v>6</v>
      </c>
      <c r="D26" s="4" t="s">
        <v>4</v>
      </c>
      <c r="E26" s="251"/>
    </row>
    <row r="27" spans="1:5" x14ac:dyDescent="0.3">
      <c r="A27" s="40" t="s">
        <v>202</v>
      </c>
      <c r="B27" s="5" t="s">
        <v>138</v>
      </c>
      <c r="C27" s="4" t="s">
        <v>6</v>
      </c>
      <c r="D27" s="4" t="s">
        <v>3</v>
      </c>
      <c r="E27" s="251"/>
    </row>
    <row r="28" spans="1:5" s="41" customFormat="1" x14ac:dyDescent="0.3">
      <c r="A28" s="28" t="s">
        <v>231</v>
      </c>
      <c r="B28" s="45"/>
      <c r="C28" s="46"/>
      <c r="D28" s="46"/>
    </row>
    <row r="29" spans="1:5" x14ac:dyDescent="0.3">
      <c r="A29" s="40" t="s">
        <v>191</v>
      </c>
      <c r="B29" s="5" t="s">
        <v>96</v>
      </c>
      <c r="C29" s="4" t="s">
        <v>3</v>
      </c>
      <c r="D29" s="4" t="s">
        <v>4</v>
      </c>
      <c r="E29" s="250" t="s">
        <v>735</v>
      </c>
    </row>
    <row r="30" spans="1:5" x14ac:dyDescent="0.3">
      <c r="A30" s="40" t="s">
        <v>192</v>
      </c>
      <c r="B30" s="5" t="s">
        <v>131</v>
      </c>
      <c r="C30" s="4" t="s">
        <v>6</v>
      </c>
      <c r="D30" s="4" t="s">
        <v>4</v>
      </c>
      <c r="E30" s="251"/>
    </row>
    <row r="31" spans="1:5" x14ac:dyDescent="0.3">
      <c r="A31" s="40" t="s">
        <v>193</v>
      </c>
      <c r="B31" s="5" t="s">
        <v>79</v>
      </c>
      <c r="C31" s="4" t="s">
        <v>6</v>
      </c>
      <c r="D31" s="4" t="s">
        <v>4</v>
      </c>
      <c r="E31" s="251"/>
    </row>
    <row r="32" spans="1:5" x14ac:dyDescent="0.3">
      <c r="A32" s="40" t="s">
        <v>194</v>
      </c>
      <c r="B32" s="5" t="s">
        <v>132</v>
      </c>
      <c r="C32" s="4" t="s">
        <v>6</v>
      </c>
      <c r="D32" s="4" t="s">
        <v>4</v>
      </c>
      <c r="E32" s="251"/>
    </row>
    <row r="33" spans="1:7" x14ac:dyDescent="0.3">
      <c r="A33" s="40" t="s">
        <v>195</v>
      </c>
      <c r="B33" s="5" t="s">
        <v>133</v>
      </c>
      <c r="C33" s="4" t="s">
        <v>6</v>
      </c>
      <c r="D33" s="4" t="s">
        <v>4</v>
      </c>
      <c r="E33" s="251"/>
    </row>
    <row r="34" spans="1:7" x14ac:dyDescent="0.3">
      <c r="A34" s="40" t="s">
        <v>196</v>
      </c>
      <c r="B34" s="5" t="s">
        <v>82</v>
      </c>
      <c r="C34" s="4" t="s">
        <v>6</v>
      </c>
      <c r="D34" s="4" t="s">
        <v>4</v>
      </c>
      <c r="E34" s="251"/>
    </row>
    <row r="35" spans="1:7" x14ac:dyDescent="0.3">
      <c r="A35" s="40" t="s">
        <v>197</v>
      </c>
      <c r="B35" s="5" t="s">
        <v>12</v>
      </c>
      <c r="C35" s="4" t="s">
        <v>6</v>
      </c>
      <c r="D35" s="4" t="s">
        <v>6</v>
      </c>
      <c r="E35" s="251"/>
    </row>
    <row r="36" spans="1:7" x14ac:dyDescent="0.3">
      <c r="A36" s="40" t="s">
        <v>198</v>
      </c>
      <c r="B36" s="5" t="s">
        <v>135</v>
      </c>
      <c r="C36" s="4" t="s">
        <v>6</v>
      </c>
      <c r="D36" s="4" t="s">
        <v>4</v>
      </c>
      <c r="E36" s="251"/>
      <c r="G36" s="56"/>
    </row>
    <row r="37" spans="1:7" x14ac:dyDescent="0.3">
      <c r="A37" s="40" t="s">
        <v>199</v>
      </c>
      <c r="B37" s="5" t="s">
        <v>135</v>
      </c>
      <c r="C37" s="4" t="s">
        <v>6</v>
      </c>
      <c r="D37" s="4" t="s">
        <v>4</v>
      </c>
      <c r="E37" s="251"/>
    </row>
    <row r="38" spans="1:7" x14ac:dyDescent="0.3">
      <c r="A38" s="40" t="s">
        <v>200</v>
      </c>
      <c r="B38" s="5" t="s">
        <v>136</v>
      </c>
      <c r="C38" s="4" t="s">
        <v>6</v>
      </c>
      <c r="D38" s="4" t="s">
        <v>4</v>
      </c>
      <c r="E38" s="251"/>
    </row>
    <row r="39" spans="1:7" x14ac:dyDescent="0.3">
      <c r="A39" s="40" t="s">
        <v>201</v>
      </c>
      <c r="B39" s="5" t="s">
        <v>137</v>
      </c>
      <c r="C39" s="4" t="s">
        <v>6</v>
      </c>
      <c r="D39" s="4" t="s">
        <v>4</v>
      </c>
      <c r="E39" s="251"/>
    </row>
    <row r="40" spans="1:7" x14ac:dyDescent="0.3">
      <c r="A40" s="40" t="s">
        <v>202</v>
      </c>
      <c r="B40" s="5" t="s">
        <v>138</v>
      </c>
      <c r="C40" s="4" t="s">
        <v>6</v>
      </c>
      <c r="D40" s="4" t="s">
        <v>3</v>
      </c>
      <c r="E40" s="251"/>
    </row>
    <row r="41" spans="1:7" s="41" customFormat="1" x14ac:dyDescent="0.3">
      <c r="A41" s="28" t="s">
        <v>232</v>
      </c>
      <c r="B41" s="45"/>
      <c r="C41" s="46"/>
      <c r="D41" s="46"/>
    </row>
    <row r="42" spans="1:7" x14ac:dyDescent="0.3">
      <c r="A42" s="40" t="s">
        <v>191</v>
      </c>
      <c r="B42" s="5" t="s">
        <v>99</v>
      </c>
      <c r="C42" s="4" t="s">
        <v>3</v>
      </c>
      <c r="D42" s="4" t="s">
        <v>4</v>
      </c>
      <c r="E42" s="250" t="s">
        <v>736</v>
      </c>
    </row>
    <row r="43" spans="1:7" x14ac:dyDescent="0.3">
      <c r="A43" s="40" t="s">
        <v>192</v>
      </c>
      <c r="B43" s="5" t="s">
        <v>131</v>
      </c>
      <c r="C43" s="4" t="s">
        <v>6</v>
      </c>
      <c r="D43" s="4" t="s">
        <v>4</v>
      </c>
      <c r="E43" s="251"/>
    </row>
    <row r="44" spans="1:7" x14ac:dyDescent="0.3">
      <c r="A44" s="40" t="s">
        <v>193</v>
      </c>
      <c r="B44" s="5" t="s">
        <v>79</v>
      </c>
      <c r="C44" s="4" t="s">
        <v>6</v>
      </c>
      <c r="D44" s="4" t="s">
        <v>4</v>
      </c>
      <c r="E44" s="251"/>
    </row>
    <row r="45" spans="1:7" x14ac:dyDescent="0.3">
      <c r="A45" s="40" t="s">
        <v>194</v>
      </c>
      <c r="B45" s="5" t="s">
        <v>140</v>
      </c>
      <c r="C45" s="4" t="s">
        <v>6</v>
      </c>
      <c r="D45" s="4" t="s">
        <v>4</v>
      </c>
      <c r="E45" s="251"/>
    </row>
    <row r="46" spans="1:7" x14ac:dyDescent="0.3">
      <c r="A46" s="40" t="s">
        <v>195</v>
      </c>
      <c r="B46" s="5" t="s">
        <v>133</v>
      </c>
      <c r="C46" s="4" t="s">
        <v>6</v>
      </c>
      <c r="D46" s="4" t="s">
        <v>4</v>
      </c>
      <c r="E46" s="251"/>
    </row>
    <row r="47" spans="1:7" x14ac:dyDescent="0.3">
      <c r="A47" s="40" t="s">
        <v>196</v>
      </c>
      <c r="B47" s="5" t="s">
        <v>82</v>
      </c>
      <c r="C47" s="4" t="s">
        <v>6</v>
      </c>
      <c r="D47" s="4" t="s">
        <v>4</v>
      </c>
      <c r="E47" s="251"/>
    </row>
    <row r="48" spans="1:7" x14ac:dyDescent="0.3">
      <c r="A48" s="40" t="s">
        <v>197</v>
      </c>
      <c r="B48" s="5" t="s">
        <v>12</v>
      </c>
      <c r="C48" s="4" t="s">
        <v>6</v>
      </c>
      <c r="D48" s="4" t="s">
        <v>6</v>
      </c>
      <c r="E48" s="251"/>
    </row>
    <row r="49" spans="1:5" x14ac:dyDescent="0.3">
      <c r="A49" s="40" t="s">
        <v>198</v>
      </c>
      <c r="B49" s="5" t="s">
        <v>135</v>
      </c>
      <c r="C49" s="4" t="s">
        <v>6</v>
      </c>
      <c r="D49" s="4" t="s">
        <v>4</v>
      </c>
      <c r="E49" s="251"/>
    </row>
    <row r="50" spans="1:5" x14ac:dyDescent="0.3">
      <c r="A50" s="40" t="s">
        <v>199</v>
      </c>
      <c r="B50" s="5" t="s">
        <v>135</v>
      </c>
      <c r="C50" s="4" t="s">
        <v>6</v>
      </c>
      <c r="D50" s="4" t="s">
        <v>4</v>
      </c>
      <c r="E50" s="251"/>
    </row>
    <row r="51" spans="1:5" x14ac:dyDescent="0.3">
      <c r="A51" s="40" t="s">
        <v>200</v>
      </c>
      <c r="B51" s="5" t="s">
        <v>136</v>
      </c>
      <c r="C51" s="4" t="s">
        <v>6</v>
      </c>
      <c r="D51" s="4" t="s">
        <v>4</v>
      </c>
      <c r="E51" s="251"/>
    </row>
    <row r="52" spans="1:5" x14ac:dyDescent="0.3">
      <c r="A52" s="40" t="s">
        <v>201</v>
      </c>
      <c r="B52" s="5" t="s">
        <v>137</v>
      </c>
      <c r="C52" s="4" t="s">
        <v>6</v>
      </c>
      <c r="D52" s="4" t="s">
        <v>4</v>
      </c>
      <c r="E52" s="251"/>
    </row>
    <row r="53" spans="1:5" x14ac:dyDescent="0.3">
      <c r="A53" s="40" t="s">
        <v>202</v>
      </c>
      <c r="B53" s="5" t="s">
        <v>138</v>
      </c>
      <c r="C53" s="4" t="s">
        <v>6</v>
      </c>
      <c r="D53" s="4" t="s">
        <v>3</v>
      </c>
      <c r="E53" s="251"/>
    </row>
    <row r="54" spans="1:5" s="41" customFormat="1" x14ac:dyDescent="0.3">
      <c r="A54" s="28" t="s">
        <v>233</v>
      </c>
      <c r="B54" s="45"/>
      <c r="C54" s="46"/>
      <c r="D54" s="46"/>
    </row>
    <row r="55" spans="1:5" x14ac:dyDescent="0.3">
      <c r="A55" s="40" t="s">
        <v>191</v>
      </c>
      <c r="B55" s="5" t="s">
        <v>77</v>
      </c>
      <c r="C55" s="4" t="s">
        <v>3</v>
      </c>
      <c r="D55" s="4" t="s">
        <v>4</v>
      </c>
      <c r="E55" s="250" t="s">
        <v>734</v>
      </c>
    </row>
    <row r="56" spans="1:5" x14ac:dyDescent="0.3">
      <c r="A56" s="40" t="s">
        <v>192</v>
      </c>
      <c r="B56" s="5" t="s">
        <v>131</v>
      </c>
      <c r="C56" s="4" t="s">
        <v>6</v>
      </c>
      <c r="D56" s="4" t="s">
        <v>4</v>
      </c>
      <c r="E56" s="251"/>
    </row>
    <row r="57" spans="1:5" x14ac:dyDescent="0.3">
      <c r="A57" s="40" t="s">
        <v>193</v>
      </c>
      <c r="B57" s="5" t="s">
        <v>79</v>
      </c>
      <c r="C57" s="4" t="s">
        <v>6</v>
      </c>
      <c r="D57" s="4" t="s">
        <v>4</v>
      </c>
      <c r="E57" s="251"/>
    </row>
    <row r="58" spans="1:5" x14ac:dyDescent="0.3">
      <c r="A58" s="40" t="s">
        <v>194</v>
      </c>
      <c r="B58" s="5" t="s">
        <v>132</v>
      </c>
      <c r="C58" s="4" t="s">
        <v>6</v>
      </c>
      <c r="D58" s="4" t="s">
        <v>4</v>
      </c>
      <c r="E58" s="251"/>
    </row>
    <row r="59" spans="1:5" x14ac:dyDescent="0.3">
      <c r="A59" s="40" t="s">
        <v>195</v>
      </c>
      <c r="B59" s="5" t="s">
        <v>133</v>
      </c>
      <c r="C59" s="4" t="s">
        <v>6</v>
      </c>
      <c r="D59" s="4" t="s">
        <v>4</v>
      </c>
      <c r="E59" s="251"/>
    </row>
    <row r="60" spans="1:5" x14ac:dyDescent="0.3">
      <c r="A60" s="40" t="s">
        <v>196</v>
      </c>
      <c r="B60" s="5" t="s">
        <v>82</v>
      </c>
      <c r="C60" s="4" t="s">
        <v>6</v>
      </c>
      <c r="D60" s="4" t="s">
        <v>4</v>
      </c>
      <c r="E60" s="251"/>
    </row>
    <row r="61" spans="1:5" x14ac:dyDescent="0.3">
      <c r="A61" s="40" t="s">
        <v>197</v>
      </c>
      <c r="B61" s="5" t="s">
        <v>12</v>
      </c>
      <c r="C61" s="4" t="s">
        <v>6</v>
      </c>
      <c r="D61" s="4" t="s">
        <v>6</v>
      </c>
      <c r="E61" s="251"/>
    </row>
    <row r="62" spans="1:5" x14ac:dyDescent="0.3">
      <c r="A62" s="40" t="s">
        <v>198</v>
      </c>
      <c r="B62" s="5" t="s">
        <v>135</v>
      </c>
      <c r="C62" s="4" t="s">
        <v>6</v>
      </c>
      <c r="D62" s="4" t="s">
        <v>4</v>
      </c>
      <c r="E62" s="251"/>
    </row>
    <row r="63" spans="1:5" x14ac:dyDescent="0.3">
      <c r="A63" s="40" t="s">
        <v>199</v>
      </c>
      <c r="B63" s="5" t="s">
        <v>135</v>
      </c>
      <c r="C63" s="4" t="s">
        <v>6</v>
      </c>
      <c r="D63" s="4" t="s">
        <v>4</v>
      </c>
      <c r="E63" s="251"/>
    </row>
    <row r="64" spans="1:5" x14ac:dyDescent="0.3">
      <c r="A64" s="40" t="s">
        <v>200</v>
      </c>
      <c r="B64" s="5" t="s">
        <v>136</v>
      </c>
      <c r="C64" s="4" t="s">
        <v>6</v>
      </c>
      <c r="D64" s="4" t="s">
        <v>4</v>
      </c>
      <c r="E64" s="251"/>
    </row>
    <row r="65" spans="1:5" x14ac:dyDescent="0.3">
      <c r="A65" s="40" t="s">
        <v>201</v>
      </c>
      <c r="B65" s="5" t="s">
        <v>137</v>
      </c>
      <c r="C65" s="4" t="s">
        <v>6</v>
      </c>
      <c r="D65" s="4" t="s">
        <v>4</v>
      </c>
      <c r="E65" s="251"/>
    </row>
    <row r="66" spans="1:5" x14ac:dyDescent="0.3">
      <c r="A66" s="40" t="s">
        <v>202</v>
      </c>
      <c r="B66" s="5" t="s">
        <v>138</v>
      </c>
      <c r="C66" s="4" t="s">
        <v>6</v>
      </c>
      <c r="D66" s="4" t="s">
        <v>3</v>
      </c>
      <c r="E66" s="251"/>
    </row>
    <row r="67" spans="1:5" s="41" customFormat="1" x14ac:dyDescent="0.3">
      <c r="A67" s="28" t="s">
        <v>234</v>
      </c>
      <c r="B67" s="45"/>
      <c r="C67" s="46"/>
      <c r="D67" s="46"/>
      <c r="E67" s="51"/>
    </row>
    <row r="68" spans="1:5" ht="14.55" customHeight="1" x14ac:dyDescent="0.3">
      <c r="A68" s="40" t="s">
        <v>191</v>
      </c>
      <c r="B68" s="4" t="s">
        <v>104</v>
      </c>
      <c r="C68" s="4" t="s">
        <v>3</v>
      </c>
      <c r="D68" s="4" t="s">
        <v>4</v>
      </c>
      <c r="E68" s="250" t="s">
        <v>737</v>
      </c>
    </row>
    <row r="69" spans="1:5" x14ac:dyDescent="0.3">
      <c r="A69" s="40" t="s">
        <v>192</v>
      </c>
      <c r="B69" s="4" t="s">
        <v>598</v>
      </c>
      <c r="C69" s="4" t="s">
        <v>6</v>
      </c>
      <c r="D69" s="4" t="s">
        <v>4</v>
      </c>
      <c r="E69" s="251"/>
    </row>
    <row r="70" spans="1:5" x14ac:dyDescent="0.3">
      <c r="A70" s="40" t="s">
        <v>193</v>
      </c>
      <c r="B70" s="4" t="s">
        <v>106</v>
      </c>
      <c r="C70" s="4" t="s">
        <v>6</v>
      </c>
      <c r="D70" s="4" t="s">
        <v>4</v>
      </c>
      <c r="E70" s="251"/>
    </row>
    <row r="71" spans="1:5" x14ac:dyDescent="0.3">
      <c r="A71" s="40" t="s">
        <v>194</v>
      </c>
      <c r="B71" s="4" t="s">
        <v>143</v>
      </c>
      <c r="C71" s="4" t="s">
        <v>6</v>
      </c>
      <c r="D71" s="4" t="s">
        <v>4</v>
      </c>
      <c r="E71" s="251"/>
    </row>
    <row r="72" spans="1:5" x14ac:dyDescent="0.3">
      <c r="A72" s="40" t="s">
        <v>195</v>
      </c>
      <c r="B72" s="4" t="s">
        <v>584</v>
      </c>
      <c r="C72" s="4" t="s">
        <v>6</v>
      </c>
      <c r="D72" s="4" t="s">
        <v>4</v>
      </c>
      <c r="E72" s="251"/>
    </row>
    <row r="73" spans="1:5" x14ac:dyDescent="0.3">
      <c r="A73" s="40" t="s">
        <v>196</v>
      </c>
      <c r="B73" s="4" t="s">
        <v>108</v>
      </c>
      <c r="C73" s="4" t="s">
        <v>6</v>
      </c>
      <c r="D73" s="4" t="s">
        <v>4</v>
      </c>
      <c r="E73" s="251"/>
    </row>
    <row r="74" spans="1:5" x14ac:dyDescent="0.3">
      <c r="A74" s="40" t="s">
        <v>197</v>
      </c>
      <c r="B74" s="4" t="s">
        <v>12</v>
      </c>
      <c r="C74" s="4" t="s">
        <v>6</v>
      </c>
      <c r="D74" s="4" t="s">
        <v>6</v>
      </c>
      <c r="E74" s="251"/>
    </row>
    <row r="75" spans="1:5" x14ac:dyDescent="0.3">
      <c r="A75" s="40" t="s">
        <v>198</v>
      </c>
      <c r="B75" s="4" t="s">
        <v>585</v>
      </c>
      <c r="C75" s="4" t="s">
        <v>6</v>
      </c>
      <c r="D75" s="4" t="s">
        <v>4</v>
      </c>
      <c r="E75" s="251"/>
    </row>
    <row r="76" spans="1:5" x14ac:dyDescent="0.3">
      <c r="A76" s="40" t="s">
        <v>199</v>
      </c>
      <c r="B76" s="4" t="s">
        <v>586</v>
      </c>
      <c r="C76" s="4" t="s">
        <v>6</v>
      </c>
      <c r="D76" s="4" t="s">
        <v>4</v>
      </c>
      <c r="E76" s="251"/>
    </row>
    <row r="77" spans="1:5" x14ac:dyDescent="0.3">
      <c r="A77" s="40" t="s">
        <v>200</v>
      </c>
      <c r="B77" s="4" t="s">
        <v>587</v>
      </c>
      <c r="C77" s="4" t="s">
        <v>6</v>
      </c>
      <c r="D77" s="4" t="s">
        <v>4</v>
      </c>
      <c r="E77" s="251"/>
    </row>
    <row r="78" spans="1:5" x14ac:dyDescent="0.3">
      <c r="A78" s="40" t="s">
        <v>201</v>
      </c>
      <c r="B78" s="4" t="s">
        <v>580</v>
      </c>
      <c r="C78" s="4" t="s">
        <v>6</v>
      </c>
      <c r="D78" s="4" t="s">
        <v>4</v>
      </c>
      <c r="E78" s="251"/>
    </row>
    <row r="79" spans="1:5" x14ac:dyDescent="0.3">
      <c r="A79" s="40" t="s">
        <v>202</v>
      </c>
      <c r="B79" s="52" t="s">
        <v>146</v>
      </c>
      <c r="C79" s="4" t="s">
        <v>6</v>
      </c>
      <c r="D79" s="4" t="s">
        <v>3</v>
      </c>
      <c r="E79" s="251"/>
    </row>
    <row r="80" spans="1:5" s="41" customFormat="1" x14ac:dyDescent="0.3">
      <c r="A80" s="28" t="s">
        <v>235</v>
      </c>
      <c r="B80" s="45"/>
      <c r="C80" s="46"/>
      <c r="D80" s="46"/>
    </row>
    <row r="81" spans="1:5" ht="14.55" customHeight="1" x14ac:dyDescent="0.3">
      <c r="A81" s="40" t="s">
        <v>191</v>
      </c>
      <c r="B81" s="4" t="s">
        <v>109</v>
      </c>
      <c r="C81" s="4" t="s">
        <v>3</v>
      </c>
      <c r="D81" s="4" t="s">
        <v>4</v>
      </c>
      <c r="E81" s="250" t="s">
        <v>738</v>
      </c>
    </row>
    <row r="82" spans="1:5" x14ac:dyDescent="0.3">
      <c r="A82" s="40" t="s">
        <v>192</v>
      </c>
      <c r="B82" s="4" t="s">
        <v>598</v>
      </c>
      <c r="C82" s="4" t="s">
        <v>6</v>
      </c>
      <c r="D82" s="4" t="s">
        <v>4</v>
      </c>
      <c r="E82" s="251"/>
    </row>
    <row r="83" spans="1:5" x14ac:dyDescent="0.3">
      <c r="A83" s="40" t="s">
        <v>193</v>
      </c>
      <c r="B83" s="4" t="s">
        <v>106</v>
      </c>
      <c r="C83" s="4" t="s">
        <v>6</v>
      </c>
      <c r="D83" s="4" t="s">
        <v>4</v>
      </c>
      <c r="E83" s="251"/>
    </row>
    <row r="84" spans="1:5" x14ac:dyDescent="0.3">
      <c r="A84" s="40" t="s">
        <v>194</v>
      </c>
      <c r="B84" s="4" t="s">
        <v>143</v>
      </c>
      <c r="C84" s="4" t="s">
        <v>6</v>
      </c>
      <c r="D84" s="4" t="s">
        <v>4</v>
      </c>
      <c r="E84" s="251"/>
    </row>
    <row r="85" spans="1:5" x14ac:dyDescent="0.3">
      <c r="A85" s="40" t="s">
        <v>195</v>
      </c>
      <c r="B85" s="4" t="s">
        <v>584</v>
      </c>
      <c r="C85" s="4" t="s">
        <v>6</v>
      </c>
      <c r="D85" s="4" t="s">
        <v>4</v>
      </c>
      <c r="E85" s="251"/>
    </row>
    <row r="86" spans="1:5" x14ac:dyDescent="0.3">
      <c r="A86" s="40" t="s">
        <v>196</v>
      </c>
      <c r="B86" s="4" t="s">
        <v>108</v>
      </c>
      <c r="C86" s="4" t="s">
        <v>6</v>
      </c>
      <c r="D86" s="4" t="s">
        <v>4</v>
      </c>
      <c r="E86" s="251"/>
    </row>
    <row r="87" spans="1:5" x14ac:dyDescent="0.3">
      <c r="A87" s="40" t="s">
        <v>197</v>
      </c>
      <c r="B87" s="4" t="s">
        <v>12</v>
      </c>
      <c r="C87" s="4" t="s">
        <v>6</v>
      </c>
      <c r="D87" s="4" t="s">
        <v>6</v>
      </c>
      <c r="E87" s="251"/>
    </row>
    <row r="88" spans="1:5" x14ac:dyDescent="0.3">
      <c r="A88" s="40" t="s">
        <v>198</v>
      </c>
      <c r="B88" s="4" t="s">
        <v>585</v>
      </c>
      <c r="C88" s="4" t="s">
        <v>6</v>
      </c>
      <c r="D88" s="308" t="s">
        <v>4</v>
      </c>
      <c r="E88" s="251"/>
    </row>
    <row r="89" spans="1:5" x14ac:dyDescent="0.3">
      <c r="A89" s="40" t="s">
        <v>199</v>
      </c>
      <c r="B89" s="4" t="s">
        <v>586</v>
      </c>
      <c r="C89" s="4" t="s">
        <v>6</v>
      </c>
      <c r="D89" s="308" t="s">
        <v>4</v>
      </c>
      <c r="E89" s="251"/>
    </row>
    <row r="90" spans="1:5" x14ac:dyDescent="0.3">
      <c r="A90" s="40" t="s">
        <v>200</v>
      </c>
      <c r="B90" s="4" t="s">
        <v>587</v>
      </c>
      <c r="C90" s="4" t="s">
        <v>6</v>
      </c>
      <c r="D90" s="308" t="s">
        <v>4</v>
      </c>
      <c r="E90" s="251"/>
    </row>
    <row r="91" spans="1:5" x14ac:dyDescent="0.3">
      <c r="A91" s="40" t="s">
        <v>201</v>
      </c>
      <c r="B91" s="4" t="s">
        <v>580</v>
      </c>
      <c r="C91" s="4" t="s">
        <v>6</v>
      </c>
      <c r="D91" s="308" t="s">
        <v>4</v>
      </c>
      <c r="E91" s="251"/>
    </row>
    <row r="92" spans="1:5" x14ac:dyDescent="0.3">
      <c r="A92" s="40" t="s">
        <v>202</v>
      </c>
      <c r="B92" s="52" t="s">
        <v>146</v>
      </c>
      <c r="C92" s="52" t="s">
        <v>6</v>
      </c>
      <c r="D92" s="52" t="s">
        <v>3</v>
      </c>
      <c r="E92" s="251"/>
    </row>
    <row r="93" spans="1:5" s="41" customFormat="1" x14ac:dyDescent="0.3">
      <c r="A93" s="28" t="s">
        <v>236</v>
      </c>
      <c r="B93" s="45"/>
      <c r="C93" s="46"/>
      <c r="D93" s="46"/>
      <c r="E93" s="51"/>
    </row>
    <row r="94" spans="1:5" x14ac:dyDescent="0.3">
      <c r="A94" s="40" t="s">
        <v>191</v>
      </c>
      <c r="B94" s="5" t="s">
        <v>110</v>
      </c>
      <c r="C94" s="4" t="s">
        <v>3</v>
      </c>
      <c r="D94" s="4" t="s">
        <v>4</v>
      </c>
      <c r="E94" s="250" t="s">
        <v>601</v>
      </c>
    </row>
    <row r="95" spans="1:5" x14ac:dyDescent="0.3">
      <c r="A95" s="40" t="s">
        <v>192</v>
      </c>
      <c r="B95" s="5" t="s">
        <v>588</v>
      </c>
      <c r="C95" s="4" t="s">
        <v>6</v>
      </c>
      <c r="D95" s="4" t="s">
        <v>4</v>
      </c>
      <c r="E95" s="251"/>
    </row>
    <row r="96" spans="1:5" x14ac:dyDescent="0.3">
      <c r="A96" s="40" t="s">
        <v>193</v>
      </c>
      <c r="B96" s="5" t="s">
        <v>106</v>
      </c>
      <c r="C96" s="4" t="s">
        <v>6</v>
      </c>
      <c r="D96" s="4" t="s">
        <v>4</v>
      </c>
      <c r="E96" s="251"/>
    </row>
    <row r="97" spans="1:5" x14ac:dyDescent="0.3">
      <c r="A97" s="40" t="s">
        <v>194</v>
      </c>
      <c r="B97" s="5" t="s">
        <v>602</v>
      </c>
      <c r="C97" s="4" t="s">
        <v>6</v>
      </c>
      <c r="D97" s="4" t="s">
        <v>4</v>
      </c>
      <c r="E97" s="251"/>
    </row>
    <row r="98" spans="1:5" x14ac:dyDescent="0.3">
      <c r="A98" s="40" t="s">
        <v>195</v>
      </c>
      <c r="B98" s="5" t="s">
        <v>590</v>
      </c>
      <c r="C98" s="4" t="s">
        <v>6</v>
      </c>
      <c r="D98" s="4" t="s">
        <v>4</v>
      </c>
      <c r="E98" s="251"/>
    </row>
    <row r="99" spans="1:5" x14ac:dyDescent="0.3">
      <c r="A99" s="40" t="s">
        <v>196</v>
      </c>
      <c r="B99" s="5" t="s">
        <v>108</v>
      </c>
      <c r="C99" s="4" t="s">
        <v>6</v>
      </c>
      <c r="D99" s="4" t="s">
        <v>4</v>
      </c>
      <c r="E99" s="251"/>
    </row>
    <row r="100" spans="1:5" x14ac:dyDescent="0.3">
      <c r="A100" s="40" t="s">
        <v>197</v>
      </c>
      <c r="B100" s="5" t="s">
        <v>603</v>
      </c>
      <c r="C100" s="4" t="s">
        <v>6</v>
      </c>
      <c r="D100" s="4" t="s">
        <v>6</v>
      </c>
      <c r="E100" s="251"/>
    </row>
    <row r="101" spans="1:5" x14ac:dyDescent="0.3">
      <c r="A101" s="40" t="s">
        <v>198</v>
      </c>
      <c r="B101" s="5" t="s">
        <v>591</v>
      </c>
      <c r="C101" s="4" t="s">
        <v>6</v>
      </c>
      <c r="D101" s="4" t="s">
        <v>4</v>
      </c>
      <c r="E101" s="251"/>
    </row>
    <row r="102" spans="1:5" x14ac:dyDescent="0.3">
      <c r="A102" s="40" t="s">
        <v>199</v>
      </c>
      <c r="B102" s="5" t="s">
        <v>591</v>
      </c>
      <c r="C102" s="4" t="s">
        <v>6</v>
      </c>
      <c r="D102" s="4" t="s">
        <v>4</v>
      </c>
      <c r="E102" s="251"/>
    </row>
    <row r="103" spans="1:5" x14ac:dyDescent="0.3">
      <c r="A103" s="40" t="s">
        <v>200</v>
      </c>
      <c r="B103" s="5" t="s">
        <v>592</v>
      </c>
      <c r="C103" s="4" t="s">
        <v>6</v>
      </c>
      <c r="D103" s="4" t="s">
        <v>4</v>
      </c>
      <c r="E103" s="251"/>
    </row>
    <row r="104" spans="1:5" x14ac:dyDescent="0.3">
      <c r="A104" s="40" t="s">
        <v>201</v>
      </c>
      <c r="B104" s="5" t="s">
        <v>593</v>
      </c>
      <c r="C104" s="4" t="s">
        <v>6</v>
      </c>
      <c r="D104" s="4" t="s">
        <v>4</v>
      </c>
      <c r="E104" s="251"/>
    </row>
    <row r="105" spans="1:5" x14ac:dyDescent="0.3">
      <c r="A105" s="40" t="s">
        <v>202</v>
      </c>
      <c r="B105" s="5" t="s">
        <v>148</v>
      </c>
      <c r="C105" s="4" t="s">
        <v>6</v>
      </c>
      <c r="D105" s="4" t="s">
        <v>3</v>
      </c>
      <c r="E105" s="251"/>
    </row>
    <row r="106" spans="1:5" s="41" customFormat="1" x14ac:dyDescent="0.3">
      <c r="A106" s="28" t="s">
        <v>237</v>
      </c>
      <c r="B106" s="45"/>
      <c r="C106" s="46"/>
      <c r="D106" s="46"/>
    </row>
    <row r="107" spans="1:5" x14ac:dyDescent="0.3">
      <c r="A107" s="40" t="s">
        <v>191</v>
      </c>
      <c r="B107" s="5" t="s">
        <v>149</v>
      </c>
      <c r="C107" s="4" t="s">
        <v>3</v>
      </c>
      <c r="D107" s="4" t="s">
        <v>4</v>
      </c>
      <c r="E107" s="250" t="s">
        <v>739</v>
      </c>
    </row>
    <row r="108" spans="1:5" x14ac:dyDescent="0.3">
      <c r="A108" s="40" t="s">
        <v>192</v>
      </c>
      <c r="B108" s="4" t="s">
        <v>598</v>
      </c>
      <c r="C108" s="4" t="s">
        <v>6</v>
      </c>
      <c r="D108" s="4" t="s">
        <v>4</v>
      </c>
      <c r="E108" s="251"/>
    </row>
    <row r="109" spans="1:5" x14ac:dyDescent="0.3">
      <c r="A109" s="40" t="s">
        <v>193</v>
      </c>
      <c r="B109" s="4" t="s">
        <v>106</v>
      </c>
      <c r="C109" s="4" t="s">
        <v>6</v>
      </c>
      <c r="D109" s="4" t="s">
        <v>4</v>
      </c>
      <c r="E109" s="251"/>
    </row>
    <row r="110" spans="1:5" x14ac:dyDescent="0.3">
      <c r="A110" s="40" t="s">
        <v>194</v>
      </c>
      <c r="B110" s="4" t="s">
        <v>143</v>
      </c>
      <c r="C110" s="4" t="s">
        <v>6</v>
      </c>
      <c r="D110" s="4" t="s">
        <v>4</v>
      </c>
      <c r="E110" s="251"/>
    </row>
    <row r="111" spans="1:5" x14ac:dyDescent="0.3">
      <c r="A111" s="40" t="s">
        <v>195</v>
      </c>
      <c r="B111" s="4" t="s">
        <v>584</v>
      </c>
      <c r="C111" s="4" t="s">
        <v>6</v>
      </c>
      <c r="D111" s="4" t="s">
        <v>4</v>
      </c>
      <c r="E111" s="251"/>
    </row>
    <row r="112" spans="1:5" x14ac:dyDescent="0.3">
      <c r="A112" s="40" t="s">
        <v>196</v>
      </c>
      <c r="B112" s="4" t="s">
        <v>108</v>
      </c>
      <c r="C112" s="4" t="s">
        <v>6</v>
      </c>
      <c r="D112" s="4" t="s">
        <v>4</v>
      </c>
      <c r="E112" s="251"/>
    </row>
    <row r="113" spans="1:5" x14ac:dyDescent="0.3">
      <c r="A113" s="40" t="s">
        <v>197</v>
      </c>
      <c r="B113" s="4" t="s">
        <v>12</v>
      </c>
      <c r="C113" s="4" t="s">
        <v>6</v>
      </c>
      <c r="D113" s="4" t="s">
        <v>6</v>
      </c>
      <c r="E113" s="251"/>
    </row>
    <row r="114" spans="1:5" x14ac:dyDescent="0.3">
      <c r="A114" s="40" t="s">
        <v>198</v>
      </c>
      <c r="B114" s="4" t="s">
        <v>585</v>
      </c>
      <c r="C114" s="4" t="s">
        <v>6</v>
      </c>
      <c r="D114" s="4" t="s">
        <v>4</v>
      </c>
      <c r="E114" s="251"/>
    </row>
    <row r="115" spans="1:5" x14ac:dyDescent="0.3">
      <c r="A115" s="40" t="s">
        <v>199</v>
      </c>
      <c r="B115" s="4" t="s">
        <v>586</v>
      </c>
      <c r="C115" s="4" t="s">
        <v>6</v>
      </c>
      <c r="D115" s="4" t="s">
        <v>4</v>
      </c>
      <c r="E115" s="251"/>
    </row>
    <row r="116" spans="1:5" x14ac:dyDescent="0.3">
      <c r="A116" s="40" t="s">
        <v>200</v>
      </c>
      <c r="B116" s="4" t="s">
        <v>587</v>
      </c>
      <c r="C116" s="4" t="s">
        <v>6</v>
      </c>
      <c r="D116" s="4" t="s">
        <v>4</v>
      </c>
      <c r="E116" s="251"/>
    </row>
    <row r="117" spans="1:5" x14ac:dyDescent="0.3">
      <c r="A117" s="40" t="s">
        <v>201</v>
      </c>
      <c r="B117" s="4" t="s">
        <v>599</v>
      </c>
      <c r="C117" s="4" t="s">
        <v>6</v>
      </c>
      <c r="D117" s="4" t="s">
        <v>4</v>
      </c>
      <c r="E117" s="251"/>
    </row>
    <row r="118" spans="1:5" x14ac:dyDescent="0.3">
      <c r="A118" s="40" t="s">
        <v>202</v>
      </c>
      <c r="B118" s="52" t="s">
        <v>146</v>
      </c>
      <c r="C118" s="4" t="s">
        <v>6</v>
      </c>
      <c r="D118" s="4" t="s">
        <v>3</v>
      </c>
      <c r="E118" s="251"/>
    </row>
    <row r="119" spans="1:5" s="41" customFormat="1" x14ac:dyDescent="0.3">
      <c r="A119" s="28" t="s">
        <v>238</v>
      </c>
      <c r="B119" s="45"/>
      <c r="C119" s="46"/>
      <c r="D119" s="46"/>
    </row>
    <row r="120" spans="1:5" ht="14.55" customHeight="1" x14ac:dyDescent="0.3">
      <c r="A120" s="40" t="s">
        <v>191</v>
      </c>
      <c r="B120" s="5" t="s">
        <v>110</v>
      </c>
      <c r="C120" s="4" t="s">
        <v>3</v>
      </c>
      <c r="D120" s="4" t="s">
        <v>4</v>
      </c>
      <c r="E120" s="250" t="s">
        <v>601</v>
      </c>
    </row>
    <row r="121" spans="1:5" x14ac:dyDescent="0.3">
      <c r="A121" s="40" t="s">
        <v>192</v>
      </c>
      <c r="B121" s="5" t="s">
        <v>588</v>
      </c>
      <c r="C121" s="4" t="s">
        <v>6</v>
      </c>
      <c r="D121" s="4" t="s">
        <v>4</v>
      </c>
      <c r="E121" s="251"/>
    </row>
    <row r="122" spans="1:5" x14ac:dyDescent="0.3">
      <c r="A122" s="40" t="s">
        <v>193</v>
      </c>
      <c r="B122" s="5" t="s">
        <v>106</v>
      </c>
      <c r="C122" s="4" t="s">
        <v>6</v>
      </c>
      <c r="D122" s="4" t="s">
        <v>4</v>
      </c>
      <c r="E122" s="251"/>
    </row>
    <row r="123" spans="1:5" x14ac:dyDescent="0.3">
      <c r="A123" s="40" t="s">
        <v>194</v>
      </c>
      <c r="B123" s="5" t="s">
        <v>602</v>
      </c>
      <c r="C123" s="4" t="s">
        <v>6</v>
      </c>
      <c r="D123" s="4" t="s">
        <v>4</v>
      </c>
      <c r="E123" s="251"/>
    </row>
    <row r="124" spans="1:5" x14ac:dyDescent="0.3">
      <c r="A124" s="40" t="s">
        <v>195</v>
      </c>
      <c r="B124" s="5" t="s">
        <v>590</v>
      </c>
      <c r="C124" s="4" t="s">
        <v>6</v>
      </c>
      <c r="D124" s="4" t="s">
        <v>4</v>
      </c>
      <c r="E124" s="251"/>
    </row>
    <row r="125" spans="1:5" x14ac:dyDescent="0.3">
      <c r="A125" s="40" t="s">
        <v>196</v>
      </c>
      <c r="B125" s="5" t="s">
        <v>108</v>
      </c>
      <c r="C125" s="4" t="s">
        <v>6</v>
      </c>
      <c r="D125" s="4" t="s">
        <v>4</v>
      </c>
      <c r="E125" s="251"/>
    </row>
    <row r="126" spans="1:5" x14ac:dyDescent="0.3">
      <c r="A126" s="40" t="s">
        <v>197</v>
      </c>
      <c r="B126" s="5" t="s">
        <v>603</v>
      </c>
      <c r="C126" s="4" t="s">
        <v>6</v>
      </c>
      <c r="D126" s="4" t="s">
        <v>6</v>
      </c>
      <c r="E126" s="251"/>
    </row>
    <row r="127" spans="1:5" x14ac:dyDescent="0.3">
      <c r="A127" s="40" t="s">
        <v>198</v>
      </c>
      <c r="B127" s="5" t="s">
        <v>591</v>
      </c>
      <c r="C127" s="4" t="s">
        <v>6</v>
      </c>
      <c r="D127" s="4" t="s">
        <v>4</v>
      </c>
      <c r="E127" s="251"/>
    </row>
    <row r="128" spans="1:5" x14ac:dyDescent="0.3">
      <c r="A128" s="40" t="s">
        <v>199</v>
      </c>
      <c r="B128" s="5" t="s">
        <v>591</v>
      </c>
      <c r="C128" s="4" t="s">
        <v>6</v>
      </c>
      <c r="D128" s="4" t="s">
        <v>4</v>
      </c>
      <c r="E128" s="251"/>
    </row>
    <row r="129" spans="1:5" x14ac:dyDescent="0.3">
      <c r="A129" s="40" t="s">
        <v>200</v>
      </c>
      <c r="B129" s="5" t="s">
        <v>592</v>
      </c>
      <c r="C129" s="4" t="s">
        <v>6</v>
      </c>
      <c r="D129" s="4" t="s">
        <v>4</v>
      </c>
      <c r="E129" s="251"/>
    </row>
    <row r="130" spans="1:5" x14ac:dyDescent="0.3">
      <c r="A130" s="40" t="s">
        <v>201</v>
      </c>
      <c r="B130" s="5" t="s">
        <v>593</v>
      </c>
      <c r="C130" s="4" t="s">
        <v>6</v>
      </c>
      <c r="D130" s="4" t="s">
        <v>4</v>
      </c>
      <c r="E130" s="251"/>
    </row>
    <row r="131" spans="1:5" x14ac:dyDescent="0.3">
      <c r="A131" s="40" t="s">
        <v>202</v>
      </c>
      <c r="B131" s="5" t="s">
        <v>148</v>
      </c>
      <c r="C131" s="4" t="s">
        <v>6</v>
      </c>
      <c r="D131" s="4" t="s">
        <v>3</v>
      </c>
      <c r="E131" s="251"/>
    </row>
    <row r="132" spans="1:5" s="41" customFormat="1" x14ac:dyDescent="0.3">
      <c r="A132" s="28" t="s">
        <v>239</v>
      </c>
      <c r="B132" s="45"/>
      <c r="C132" s="46"/>
      <c r="D132" s="46"/>
    </row>
    <row r="133" spans="1:5" x14ac:dyDescent="0.3">
      <c r="A133" s="40" t="s">
        <v>228</v>
      </c>
      <c r="B133" s="5" t="s">
        <v>34</v>
      </c>
      <c r="C133" s="4" t="s">
        <v>3</v>
      </c>
      <c r="D133" s="4" t="s">
        <v>4</v>
      </c>
      <c r="E133" s="250" t="s">
        <v>740</v>
      </c>
    </row>
    <row r="134" spans="1:5" x14ac:dyDescent="0.3">
      <c r="A134" s="40" t="s">
        <v>192</v>
      </c>
      <c r="B134" s="5" t="s">
        <v>152</v>
      </c>
      <c r="C134" s="4" t="s">
        <v>6</v>
      </c>
      <c r="D134" s="4" t="s">
        <v>4</v>
      </c>
      <c r="E134" s="251"/>
    </row>
    <row r="135" spans="1:5" x14ac:dyDescent="0.3">
      <c r="A135" s="40" t="s">
        <v>193</v>
      </c>
      <c r="B135" s="5" t="s">
        <v>40</v>
      </c>
      <c r="C135" s="4" t="s">
        <v>6</v>
      </c>
      <c r="D135" s="4" t="s">
        <v>4</v>
      </c>
      <c r="E135" s="251"/>
    </row>
    <row r="136" spans="1:5" x14ac:dyDescent="0.3">
      <c r="A136" s="40" t="s">
        <v>194</v>
      </c>
      <c r="B136" s="5" t="s">
        <v>153</v>
      </c>
      <c r="C136" s="4" t="s">
        <v>6</v>
      </c>
      <c r="D136" s="4" t="s">
        <v>4</v>
      </c>
      <c r="E136" s="251"/>
    </row>
    <row r="137" spans="1:5" x14ac:dyDescent="0.3">
      <c r="A137" s="40" t="s">
        <v>195</v>
      </c>
      <c r="B137" s="5" t="s">
        <v>154</v>
      </c>
      <c r="C137" s="4" t="s">
        <v>6</v>
      </c>
      <c r="D137" s="4" t="s">
        <v>4</v>
      </c>
      <c r="E137" s="251"/>
    </row>
    <row r="138" spans="1:5" x14ac:dyDescent="0.3">
      <c r="A138" s="40" t="s">
        <v>196</v>
      </c>
      <c r="B138" s="5" t="s">
        <v>42</v>
      </c>
      <c r="C138" s="4" t="s">
        <v>6</v>
      </c>
      <c r="D138" s="4" t="s">
        <v>4</v>
      </c>
      <c r="E138" s="251"/>
    </row>
    <row r="139" spans="1:5" x14ac:dyDescent="0.3">
      <c r="A139" s="40" t="s">
        <v>197</v>
      </c>
      <c r="B139" s="5" t="s">
        <v>155</v>
      </c>
      <c r="C139" s="4" t="s">
        <v>6</v>
      </c>
      <c r="D139" s="4" t="s">
        <v>4</v>
      </c>
      <c r="E139" s="251"/>
    </row>
    <row r="140" spans="1:5" x14ac:dyDescent="0.3">
      <c r="A140" s="40" t="s">
        <v>198</v>
      </c>
      <c r="B140" s="5" t="s">
        <v>156</v>
      </c>
      <c r="C140" s="4" t="s">
        <v>6</v>
      </c>
      <c r="D140" s="4" t="s">
        <v>4</v>
      </c>
      <c r="E140" s="251"/>
    </row>
    <row r="141" spans="1:5" x14ac:dyDescent="0.3">
      <c r="A141" s="40" t="s">
        <v>199</v>
      </c>
      <c r="B141" s="5" t="s">
        <v>157</v>
      </c>
      <c r="C141" s="4" t="s">
        <v>6</v>
      </c>
      <c r="D141" s="4" t="s">
        <v>4</v>
      </c>
      <c r="E141" s="251"/>
    </row>
    <row r="142" spans="1:5" x14ac:dyDescent="0.3">
      <c r="A142" s="40" t="s">
        <v>200</v>
      </c>
      <c r="B142" s="5" t="s">
        <v>158</v>
      </c>
      <c r="C142" s="4" t="s">
        <v>6</v>
      </c>
      <c r="D142" s="4" t="s">
        <v>4</v>
      </c>
      <c r="E142" s="251"/>
    </row>
    <row r="143" spans="1:5" x14ac:dyDescent="0.3">
      <c r="A143" s="40" t="s">
        <v>201</v>
      </c>
      <c r="B143" s="5" t="s">
        <v>159</v>
      </c>
      <c r="C143" s="4" t="s">
        <v>6</v>
      </c>
      <c r="D143" s="4" t="s">
        <v>4</v>
      </c>
      <c r="E143" s="251"/>
    </row>
    <row r="144" spans="1:5" x14ac:dyDescent="0.3">
      <c r="A144" s="40" t="s">
        <v>202</v>
      </c>
      <c r="B144" s="5" t="s">
        <v>604</v>
      </c>
      <c r="C144" s="4" t="s">
        <v>6</v>
      </c>
      <c r="D144" s="4" t="s">
        <v>4</v>
      </c>
      <c r="E144" s="251"/>
    </row>
    <row r="145" spans="5:5" x14ac:dyDescent="0.3">
      <c r="E145" s="38"/>
    </row>
  </sheetData>
  <mergeCells count="11">
    <mergeCell ref="E81:E92"/>
    <mergeCell ref="E94:E105"/>
    <mergeCell ref="E107:E118"/>
    <mergeCell ref="E120:E131"/>
    <mergeCell ref="E133:E144"/>
    <mergeCell ref="E68:E79"/>
    <mergeCell ref="E3:E14"/>
    <mergeCell ref="E16:E27"/>
    <mergeCell ref="E29:E40"/>
    <mergeCell ref="E42:E53"/>
    <mergeCell ref="E55:E6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8"/>
  <sheetViews>
    <sheetView zoomScale="89" zoomScaleNormal="89" workbookViewId="0">
      <pane ySplit="1" topLeftCell="A11" activePane="bottomLeft" state="frozen"/>
      <selection pane="bottomLeft" activeCell="A18" sqref="A18:XFD18"/>
    </sheetView>
  </sheetViews>
  <sheetFormatPr defaultColWidth="8.77734375" defaultRowHeight="14.4" x14ac:dyDescent="0.3"/>
  <cols>
    <col min="1" max="1" width="43" style="63" customWidth="1"/>
    <col min="2" max="2" width="28.21875" style="64" customWidth="1"/>
    <col min="3" max="3" width="14.77734375" style="6" customWidth="1"/>
    <col min="4" max="4" width="15.44140625" style="6" customWidth="1"/>
    <col min="5" max="5" width="56.109375" style="6" customWidth="1"/>
    <col min="6" max="16384" width="8.77734375" style="6"/>
  </cols>
  <sheetData>
    <row r="1" spans="1:5" s="3" customFormat="1" ht="15.6" x14ac:dyDescent="0.3">
      <c r="A1" s="30" t="s">
        <v>254</v>
      </c>
      <c r="B1" s="1" t="s">
        <v>116</v>
      </c>
      <c r="C1" s="1" t="s">
        <v>0</v>
      </c>
      <c r="D1" s="1" t="s">
        <v>1</v>
      </c>
      <c r="E1" s="1" t="s">
        <v>117</v>
      </c>
    </row>
    <row r="2" spans="1:5" s="55" customFormat="1" ht="21.6" customHeight="1" x14ac:dyDescent="0.3">
      <c r="A2" s="31" t="s">
        <v>2</v>
      </c>
      <c r="B2" s="53"/>
      <c r="C2" s="53"/>
      <c r="D2" s="53"/>
    </row>
    <row r="3" spans="1:5" s="41" customFormat="1" x14ac:dyDescent="0.3">
      <c r="A3" s="28" t="s">
        <v>253</v>
      </c>
      <c r="B3" s="11"/>
      <c r="C3" s="46"/>
      <c r="D3" s="46"/>
    </row>
    <row r="4" spans="1:5" x14ac:dyDescent="0.3">
      <c r="A4" s="40" t="s">
        <v>191</v>
      </c>
      <c r="B4" s="4" t="s">
        <v>5</v>
      </c>
      <c r="C4" s="4" t="s">
        <v>3</v>
      </c>
      <c r="D4" s="4" t="s">
        <v>4</v>
      </c>
      <c r="E4" s="250" t="s">
        <v>719</v>
      </c>
    </row>
    <row r="5" spans="1:5" x14ac:dyDescent="0.3">
      <c r="A5" s="40" t="s">
        <v>192</v>
      </c>
      <c r="B5" s="4" t="s">
        <v>7</v>
      </c>
      <c r="C5" s="4" t="s">
        <v>6</v>
      </c>
      <c r="D5" s="4" t="s">
        <v>4</v>
      </c>
      <c r="E5" s="251"/>
    </row>
    <row r="6" spans="1:5" x14ac:dyDescent="0.3">
      <c r="A6" s="40" t="s">
        <v>193</v>
      </c>
      <c r="B6" s="4" t="s">
        <v>8</v>
      </c>
      <c r="C6" s="4" t="s">
        <v>6</v>
      </c>
      <c r="D6" s="4" t="s">
        <v>4</v>
      </c>
      <c r="E6" s="251"/>
    </row>
    <row r="7" spans="1:5" x14ac:dyDescent="0.3">
      <c r="A7" s="40" t="s">
        <v>194</v>
      </c>
      <c r="B7" s="4" t="s">
        <v>9</v>
      </c>
      <c r="C7" s="4" t="s">
        <v>6</v>
      </c>
      <c r="D7" s="4" t="s">
        <v>4</v>
      </c>
      <c r="E7" s="251"/>
    </row>
    <row r="8" spans="1:5" x14ac:dyDescent="0.3">
      <c r="A8" s="40" t="s">
        <v>195</v>
      </c>
      <c r="B8" s="4" t="s">
        <v>10</v>
      </c>
      <c r="C8" s="4" t="s">
        <v>6</v>
      </c>
      <c r="D8" s="4" t="s">
        <v>4</v>
      </c>
      <c r="E8" s="251"/>
    </row>
    <row r="9" spans="1:5" x14ac:dyDescent="0.3">
      <c r="A9" s="40" t="s">
        <v>196</v>
      </c>
      <c r="B9" s="4" t="s">
        <v>11</v>
      </c>
      <c r="C9" s="4" t="s">
        <v>6</v>
      </c>
      <c r="D9" s="4" t="s">
        <v>4</v>
      </c>
      <c r="E9" s="251"/>
    </row>
    <row r="10" spans="1:5" x14ac:dyDescent="0.3">
      <c r="A10" s="40" t="s">
        <v>197</v>
      </c>
      <c r="B10" s="4" t="s">
        <v>12</v>
      </c>
      <c r="C10" s="4" t="s">
        <v>6</v>
      </c>
      <c r="D10" s="4" t="s">
        <v>6</v>
      </c>
      <c r="E10" s="251"/>
    </row>
    <row r="11" spans="1:5" x14ac:dyDescent="0.3">
      <c r="A11" s="40" t="s">
        <v>198</v>
      </c>
      <c r="B11" s="4" t="s">
        <v>13</v>
      </c>
      <c r="C11" s="4" t="s">
        <v>6</v>
      </c>
      <c r="D11" s="4" t="s">
        <v>4</v>
      </c>
      <c r="E11" s="251"/>
    </row>
    <row r="12" spans="1:5" x14ac:dyDescent="0.3">
      <c r="A12" s="40" t="s">
        <v>199</v>
      </c>
      <c r="B12" s="4" t="s">
        <v>14</v>
      </c>
      <c r="C12" s="4" t="s">
        <v>6</v>
      </c>
      <c r="D12" s="4" t="s">
        <v>4</v>
      </c>
      <c r="E12" s="251"/>
    </row>
    <row r="13" spans="1:5" x14ac:dyDescent="0.3">
      <c r="A13" s="40" t="s">
        <v>200</v>
      </c>
      <c r="B13" s="4" t="s">
        <v>15</v>
      </c>
      <c r="C13" s="4" t="s">
        <v>6</v>
      </c>
      <c r="D13" s="4" t="s">
        <v>4</v>
      </c>
      <c r="E13" s="251"/>
    </row>
    <row r="14" spans="1:5" x14ac:dyDescent="0.3">
      <c r="A14" s="40" t="s">
        <v>201</v>
      </c>
      <c r="B14" s="4" t="s">
        <v>557</v>
      </c>
      <c r="C14" s="4" t="s">
        <v>6</v>
      </c>
      <c r="D14" s="4" t="s">
        <v>4</v>
      </c>
      <c r="E14" s="251"/>
    </row>
    <row r="15" spans="1:5" x14ac:dyDescent="0.3">
      <c r="A15" s="40" t="s">
        <v>202</v>
      </c>
      <c r="B15" s="4" t="s">
        <v>563</v>
      </c>
      <c r="C15" s="4" t="s">
        <v>6</v>
      </c>
      <c r="D15" s="52" t="s">
        <v>3</v>
      </c>
      <c r="E15" s="251"/>
    </row>
    <row r="16" spans="1:5" s="41" customFormat="1" x14ac:dyDescent="0.3">
      <c r="A16" s="28" t="s">
        <v>255</v>
      </c>
      <c r="B16" s="11"/>
      <c r="C16" s="46"/>
      <c r="D16" s="46"/>
    </row>
    <row r="17" spans="1:5" x14ac:dyDescent="0.3">
      <c r="A17" s="40" t="s">
        <v>191</v>
      </c>
      <c r="B17" s="4" t="s">
        <v>16</v>
      </c>
      <c r="C17" s="4" t="s">
        <v>3</v>
      </c>
      <c r="D17" s="4" t="s">
        <v>4</v>
      </c>
      <c r="E17" s="250" t="s">
        <v>595</v>
      </c>
    </row>
    <row r="18" spans="1:5" x14ac:dyDescent="0.3">
      <c r="A18" s="40" t="s">
        <v>192</v>
      </c>
      <c r="B18" s="4" t="s">
        <v>564</v>
      </c>
      <c r="C18" s="4" t="s">
        <v>6</v>
      </c>
      <c r="D18" s="4" t="s">
        <v>3</v>
      </c>
      <c r="E18" s="251"/>
    </row>
    <row r="19" spans="1:5" x14ac:dyDescent="0.3">
      <c r="A19" s="40" t="s">
        <v>193</v>
      </c>
      <c r="B19" s="4" t="s">
        <v>17</v>
      </c>
      <c r="C19" s="4" t="s">
        <v>6</v>
      </c>
      <c r="D19" s="4" t="s">
        <v>3</v>
      </c>
      <c r="E19" s="251"/>
    </row>
    <row r="20" spans="1:5" x14ac:dyDescent="0.3">
      <c r="A20" s="40" t="s">
        <v>194</v>
      </c>
      <c r="B20" s="4" t="s">
        <v>18</v>
      </c>
      <c r="C20" s="4" t="s">
        <v>6</v>
      </c>
      <c r="D20" s="4" t="s">
        <v>3</v>
      </c>
      <c r="E20" s="251"/>
    </row>
    <row r="21" spans="1:5" x14ac:dyDescent="0.3">
      <c r="A21" s="40" t="s">
        <v>195</v>
      </c>
      <c r="B21" s="4" t="s">
        <v>565</v>
      </c>
      <c r="C21" s="4" t="s">
        <v>6</v>
      </c>
      <c r="D21" s="4" t="s">
        <v>3</v>
      </c>
      <c r="E21" s="251"/>
    </row>
    <row r="22" spans="1:5" x14ac:dyDescent="0.3">
      <c r="A22" s="40" t="s">
        <v>196</v>
      </c>
      <c r="B22" s="4" t="s">
        <v>19</v>
      </c>
      <c r="C22" s="4" t="s">
        <v>6</v>
      </c>
      <c r="D22" s="4" t="s">
        <v>4</v>
      </c>
      <c r="E22" s="251"/>
    </row>
    <row r="23" spans="1:5" ht="16.350000000000001" customHeight="1" x14ac:dyDescent="0.3">
      <c r="A23" s="40" t="s">
        <v>197</v>
      </c>
      <c r="B23" s="4" t="s">
        <v>12</v>
      </c>
      <c r="C23" s="4" t="s">
        <v>6</v>
      </c>
      <c r="D23" s="4" t="s">
        <v>6</v>
      </c>
      <c r="E23" s="251"/>
    </row>
    <row r="24" spans="1:5" x14ac:dyDescent="0.3">
      <c r="A24" s="40" t="s">
        <v>198</v>
      </c>
      <c r="B24" s="4" t="s">
        <v>21</v>
      </c>
      <c r="C24" s="4" t="s">
        <v>6</v>
      </c>
      <c r="D24" s="4" t="s">
        <v>3</v>
      </c>
      <c r="E24" s="251"/>
    </row>
    <row r="25" spans="1:5" x14ac:dyDescent="0.3">
      <c r="A25" s="40" t="s">
        <v>199</v>
      </c>
      <c r="B25" s="4" t="s">
        <v>22</v>
      </c>
      <c r="C25" s="4" t="s">
        <v>6</v>
      </c>
      <c r="D25" s="4" t="s">
        <v>3</v>
      </c>
      <c r="E25" s="251"/>
    </row>
    <row r="26" spans="1:5" x14ac:dyDescent="0.3">
      <c r="A26" s="40" t="s">
        <v>200</v>
      </c>
      <c r="B26" s="4" t="s">
        <v>23</v>
      </c>
      <c r="C26" s="4" t="s">
        <v>6</v>
      </c>
      <c r="D26" s="4" t="s">
        <v>3</v>
      </c>
      <c r="E26" s="251"/>
    </row>
    <row r="27" spans="1:5" x14ac:dyDescent="0.3">
      <c r="A27" s="40" t="s">
        <v>201</v>
      </c>
      <c r="B27" s="4" t="s">
        <v>24</v>
      </c>
      <c r="C27" s="4" t="s">
        <v>6</v>
      </c>
      <c r="D27" s="4" t="s">
        <v>3</v>
      </c>
      <c r="E27" s="251"/>
    </row>
    <row r="28" spans="1:5" x14ac:dyDescent="0.3">
      <c r="A28" s="40" t="s">
        <v>202</v>
      </c>
      <c r="B28" s="4" t="s">
        <v>594</v>
      </c>
      <c r="C28" s="4" t="s">
        <v>6</v>
      </c>
      <c r="D28" s="4" t="s">
        <v>4</v>
      </c>
      <c r="E28" s="251"/>
    </row>
    <row r="29" spans="1:5" s="41" customFormat="1" x14ac:dyDescent="0.3">
      <c r="A29" s="28" t="s">
        <v>256</v>
      </c>
      <c r="B29" s="11"/>
      <c r="C29" s="46"/>
      <c r="D29" s="46"/>
    </row>
    <row r="30" spans="1:5" x14ac:dyDescent="0.3">
      <c r="A30" s="40" t="s">
        <v>191</v>
      </c>
      <c r="B30" s="4" t="s">
        <v>25</v>
      </c>
      <c r="C30" s="4" t="s">
        <v>3</v>
      </c>
      <c r="D30" s="4" t="s">
        <v>4</v>
      </c>
      <c r="E30" s="250" t="s">
        <v>718</v>
      </c>
    </row>
    <row r="31" spans="1:5" x14ac:dyDescent="0.3">
      <c r="A31" s="40" t="s">
        <v>192</v>
      </c>
      <c r="B31" s="4" t="s">
        <v>26</v>
      </c>
      <c r="C31" s="4" t="s">
        <v>6</v>
      </c>
      <c r="D31" s="4" t="s">
        <v>3</v>
      </c>
      <c r="E31" s="251"/>
    </row>
    <row r="32" spans="1:5" x14ac:dyDescent="0.3">
      <c r="A32" s="40" t="s">
        <v>193</v>
      </c>
      <c r="B32" s="4" t="s">
        <v>27</v>
      </c>
      <c r="C32" s="4" t="s">
        <v>6</v>
      </c>
      <c r="D32" s="4" t="s">
        <v>3</v>
      </c>
      <c r="E32" s="251"/>
    </row>
    <row r="33" spans="1:5" x14ac:dyDescent="0.3">
      <c r="A33" s="40" t="s">
        <v>194</v>
      </c>
      <c r="B33" s="4" t="s">
        <v>28</v>
      </c>
      <c r="C33" s="4" t="s">
        <v>6</v>
      </c>
      <c r="D33" s="4" t="s">
        <v>3</v>
      </c>
      <c r="E33" s="251"/>
    </row>
    <row r="34" spans="1:5" x14ac:dyDescent="0.3">
      <c r="A34" s="40" t="s">
        <v>195</v>
      </c>
      <c r="B34" s="67" t="s">
        <v>717</v>
      </c>
      <c r="C34" s="4" t="s">
        <v>6</v>
      </c>
      <c r="D34" s="4" t="s">
        <v>4</v>
      </c>
      <c r="E34" s="251"/>
    </row>
    <row r="35" spans="1:5" x14ac:dyDescent="0.3">
      <c r="A35" s="40" t="s">
        <v>196</v>
      </c>
      <c r="B35" s="4" t="s">
        <v>29</v>
      </c>
      <c r="C35" s="4" t="s">
        <v>6</v>
      </c>
      <c r="D35" s="4" t="s">
        <v>3</v>
      </c>
      <c r="E35" s="251"/>
    </row>
    <row r="36" spans="1:5" x14ac:dyDescent="0.3">
      <c r="A36" s="40" t="s">
        <v>197</v>
      </c>
      <c r="B36" s="4" t="s">
        <v>12</v>
      </c>
      <c r="C36" s="4" t="s">
        <v>6</v>
      </c>
      <c r="D36" s="4" t="s">
        <v>6</v>
      </c>
      <c r="E36" s="251"/>
    </row>
    <row r="37" spans="1:5" x14ac:dyDescent="0.3">
      <c r="A37" s="40" t="s">
        <v>198</v>
      </c>
      <c r="B37" s="4" t="s">
        <v>30</v>
      </c>
      <c r="C37" s="4" t="s">
        <v>6</v>
      </c>
      <c r="D37" s="4" t="s">
        <v>3</v>
      </c>
      <c r="E37" s="251"/>
    </row>
    <row r="38" spans="1:5" x14ac:dyDescent="0.3">
      <c r="A38" s="40" t="s">
        <v>199</v>
      </c>
      <c r="B38" s="4" t="s">
        <v>31</v>
      </c>
      <c r="C38" s="4" t="s">
        <v>6</v>
      </c>
      <c r="D38" s="4" t="s">
        <v>3</v>
      </c>
      <c r="E38" s="251"/>
    </row>
    <row r="39" spans="1:5" x14ac:dyDescent="0.3">
      <c r="A39" s="40" t="s">
        <v>200</v>
      </c>
      <c r="B39" s="4" t="s">
        <v>32</v>
      </c>
      <c r="C39" s="4" t="s">
        <v>6</v>
      </c>
      <c r="D39" s="4" t="s">
        <v>3</v>
      </c>
      <c r="E39" s="251"/>
    </row>
    <row r="40" spans="1:5" x14ac:dyDescent="0.3">
      <c r="A40" s="40" t="s">
        <v>201</v>
      </c>
      <c r="B40" s="4" t="s">
        <v>33</v>
      </c>
      <c r="C40" s="4" t="s">
        <v>6</v>
      </c>
      <c r="D40" s="4" t="s">
        <v>3</v>
      </c>
      <c r="E40" s="251"/>
    </row>
    <row r="41" spans="1:5" x14ac:dyDescent="0.3">
      <c r="A41" s="40" t="s">
        <v>202</v>
      </c>
      <c r="B41" s="4" t="s">
        <v>699</v>
      </c>
      <c r="C41" s="4" t="s">
        <v>6</v>
      </c>
      <c r="D41" s="4" t="s">
        <v>4</v>
      </c>
      <c r="E41" s="251"/>
    </row>
    <row r="42" spans="1:5" s="7" customFormat="1" x14ac:dyDescent="0.3">
      <c r="A42" s="28" t="s">
        <v>257</v>
      </c>
    </row>
    <row r="43" spans="1:5" x14ac:dyDescent="0.3">
      <c r="A43" s="40" t="s">
        <v>228</v>
      </c>
      <c r="B43" s="4" t="s">
        <v>567</v>
      </c>
      <c r="C43" s="4" t="s">
        <v>6</v>
      </c>
      <c r="D43" s="4" t="s">
        <v>3</v>
      </c>
      <c r="E43" s="250" t="s">
        <v>566</v>
      </c>
    </row>
    <row r="44" spans="1:5" x14ac:dyDescent="0.3">
      <c r="A44" s="40" t="s">
        <v>192</v>
      </c>
      <c r="B44" s="4" t="s">
        <v>568</v>
      </c>
      <c r="C44" s="4" t="s">
        <v>6</v>
      </c>
      <c r="D44" s="4" t="s">
        <v>3</v>
      </c>
      <c r="E44" s="251"/>
    </row>
    <row r="45" spans="1:5" x14ac:dyDescent="0.3">
      <c r="A45" s="40" t="s">
        <v>193</v>
      </c>
      <c r="B45" s="4" t="s">
        <v>569</v>
      </c>
      <c r="C45" s="4" t="s">
        <v>6</v>
      </c>
      <c r="D45" s="4" t="s">
        <v>3</v>
      </c>
      <c r="E45" s="251"/>
    </row>
    <row r="46" spans="1:5" x14ac:dyDescent="0.3">
      <c r="A46" s="40" t="s">
        <v>194</v>
      </c>
      <c r="B46" s="4" t="s">
        <v>425</v>
      </c>
      <c r="C46" s="4" t="s">
        <v>6</v>
      </c>
      <c r="D46" s="4" t="s">
        <v>3</v>
      </c>
      <c r="E46" s="251"/>
    </row>
    <row r="47" spans="1:5" x14ac:dyDescent="0.3">
      <c r="A47" s="40" t="s">
        <v>195</v>
      </c>
      <c r="B47" s="4" t="s">
        <v>570</v>
      </c>
      <c r="C47" s="4" t="s">
        <v>6</v>
      </c>
      <c r="D47" s="4" t="s">
        <v>3</v>
      </c>
      <c r="E47" s="251"/>
    </row>
    <row r="48" spans="1:5" x14ac:dyDescent="0.3">
      <c r="A48" s="40" t="s">
        <v>196</v>
      </c>
      <c r="B48" s="4" t="s">
        <v>571</v>
      </c>
      <c r="C48" s="4" t="s">
        <v>6</v>
      </c>
      <c r="D48" s="4" t="s">
        <v>3</v>
      </c>
      <c r="E48" s="251"/>
    </row>
    <row r="49" spans="1:5" ht="15" customHeight="1" x14ac:dyDescent="0.3">
      <c r="A49" s="40" t="s">
        <v>197</v>
      </c>
      <c r="B49" s="52" t="s">
        <v>12</v>
      </c>
      <c r="C49" s="4" t="s">
        <v>6</v>
      </c>
      <c r="D49" s="4" t="s">
        <v>6</v>
      </c>
      <c r="E49" s="251"/>
    </row>
    <row r="50" spans="1:5" x14ac:dyDescent="0.3">
      <c r="A50" s="40" t="s">
        <v>198</v>
      </c>
      <c r="B50" s="4" t="s">
        <v>36</v>
      </c>
      <c r="C50" s="4" t="s">
        <v>6</v>
      </c>
      <c r="D50" s="4" t="s">
        <v>3</v>
      </c>
      <c r="E50" s="251"/>
    </row>
    <row r="51" spans="1:5" x14ac:dyDescent="0.3">
      <c r="A51" s="40" t="s">
        <v>199</v>
      </c>
      <c r="B51" s="4" t="s">
        <v>36</v>
      </c>
      <c r="C51" s="4" t="s">
        <v>6</v>
      </c>
      <c r="D51" s="4" t="s">
        <v>3</v>
      </c>
      <c r="E51" s="251"/>
    </row>
    <row r="52" spans="1:5" x14ac:dyDescent="0.3">
      <c r="A52" s="40" t="s">
        <v>200</v>
      </c>
      <c r="B52" s="4" t="s">
        <v>37</v>
      </c>
      <c r="C52" s="4" t="s">
        <v>6</v>
      </c>
      <c r="D52" s="4" t="s">
        <v>3</v>
      </c>
      <c r="E52" s="251"/>
    </row>
    <row r="53" spans="1:5" x14ac:dyDescent="0.3">
      <c r="A53" s="40" t="s">
        <v>201</v>
      </c>
      <c r="B53" s="4" t="s">
        <v>38</v>
      </c>
      <c r="C53" s="4" t="s">
        <v>6</v>
      </c>
      <c r="D53" s="4" t="s">
        <v>3</v>
      </c>
      <c r="E53" s="251"/>
    </row>
    <row r="54" spans="1:5" x14ac:dyDescent="0.3">
      <c r="A54" s="40" t="s">
        <v>202</v>
      </c>
      <c r="B54" s="4" t="s">
        <v>39</v>
      </c>
      <c r="C54" s="4" t="s">
        <v>6</v>
      </c>
      <c r="D54" s="52" t="s">
        <v>3</v>
      </c>
      <c r="E54" s="251"/>
    </row>
    <row r="55" spans="1:5" s="7" customFormat="1" x14ac:dyDescent="0.3">
      <c r="A55" s="28" t="s">
        <v>258</v>
      </c>
    </row>
    <row r="56" spans="1:5" x14ac:dyDescent="0.3">
      <c r="A56" s="40" t="s">
        <v>228</v>
      </c>
      <c r="B56" s="4" t="s">
        <v>572</v>
      </c>
      <c r="C56" s="4" t="s">
        <v>6</v>
      </c>
      <c r="D56" s="4" t="s">
        <v>3</v>
      </c>
      <c r="E56" s="250" t="s">
        <v>693</v>
      </c>
    </row>
    <row r="57" spans="1:5" x14ac:dyDescent="0.3">
      <c r="A57" s="40" t="s">
        <v>192</v>
      </c>
      <c r="B57" s="4" t="s">
        <v>573</v>
      </c>
      <c r="C57" s="4" t="s">
        <v>6</v>
      </c>
      <c r="D57" s="4" t="s">
        <v>3</v>
      </c>
      <c r="E57" s="251"/>
    </row>
    <row r="58" spans="1:5" x14ac:dyDescent="0.3">
      <c r="A58" s="40" t="s">
        <v>193</v>
      </c>
      <c r="B58" s="4" t="s">
        <v>574</v>
      </c>
      <c r="C58" s="4" t="s">
        <v>6</v>
      </c>
      <c r="D58" s="4" t="s">
        <v>3</v>
      </c>
      <c r="E58" s="251"/>
    </row>
    <row r="59" spans="1:5" x14ac:dyDescent="0.3">
      <c r="A59" s="40" t="s">
        <v>194</v>
      </c>
      <c r="B59" s="4" t="s">
        <v>575</v>
      </c>
      <c r="C59" s="4" t="s">
        <v>6</v>
      </c>
      <c r="D59" s="4" t="s">
        <v>3</v>
      </c>
      <c r="E59" s="251"/>
    </row>
    <row r="60" spans="1:5" x14ac:dyDescent="0.3">
      <c r="A60" s="40" t="s">
        <v>195</v>
      </c>
      <c r="B60" s="4" t="s">
        <v>576</v>
      </c>
      <c r="C60" s="4" t="s">
        <v>6</v>
      </c>
      <c r="D60" s="4" t="s">
        <v>3</v>
      </c>
      <c r="E60" s="251"/>
    </row>
    <row r="61" spans="1:5" x14ac:dyDescent="0.3">
      <c r="A61" s="40" t="s">
        <v>196</v>
      </c>
      <c r="B61" s="4" t="s">
        <v>42</v>
      </c>
      <c r="C61" s="4" t="s">
        <v>6</v>
      </c>
      <c r="D61" s="4" t="s">
        <v>4</v>
      </c>
      <c r="E61" s="251"/>
    </row>
    <row r="62" spans="1:5" ht="15" customHeight="1" x14ac:dyDescent="0.3">
      <c r="A62" s="40" t="s">
        <v>197</v>
      </c>
      <c r="B62" s="52" t="s">
        <v>12</v>
      </c>
      <c r="C62" s="4" t="s">
        <v>6</v>
      </c>
      <c r="D62" s="4" t="s">
        <v>6</v>
      </c>
      <c r="E62" s="251"/>
    </row>
    <row r="63" spans="1:5" x14ac:dyDescent="0.3">
      <c r="A63" s="40" t="s">
        <v>198</v>
      </c>
      <c r="B63" s="4" t="s">
        <v>577</v>
      </c>
      <c r="C63" s="4" t="s">
        <v>6</v>
      </c>
      <c r="D63" s="4" t="s">
        <v>3</v>
      </c>
      <c r="E63" s="251"/>
    </row>
    <row r="64" spans="1:5" x14ac:dyDescent="0.3">
      <c r="A64" s="40" t="s">
        <v>199</v>
      </c>
      <c r="B64" s="4" t="s">
        <v>578</v>
      </c>
      <c r="C64" s="4" t="s">
        <v>6</v>
      </c>
      <c r="D64" s="4" t="s">
        <v>3</v>
      </c>
      <c r="E64" s="251"/>
    </row>
    <row r="65" spans="1:8" x14ac:dyDescent="0.3">
      <c r="A65" s="40" t="s">
        <v>200</v>
      </c>
      <c r="B65" s="4" t="s">
        <v>579</v>
      </c>
      <c r="C65" s="4" t="s">
        <v>6</v>
      </c>
      <c r="D65" s="4" t="s">
        <v>3</v>
      </c>
      <c r="E65" s="251"/>
    </row>
    <row r="66" spans="1:8" x14ac:dyDescent="0.3">
      <c r="A66" s="40" t="s">
        <v>201</v>
      </c>
      <c r="B66" s="4" t="s">
        <v>580</v>
      </c>
      <c r="C66" s="4" t="s">
        <v>6</v>
      </c>
      <c r="D66" s="4" t="s">
        <v>3</v>
      </c>
      <c r="E66" s="251"/>
    </row>
    <row r="67" spans="1:8" x14ac:dyDescent="0.3">
      <c r="A67" s="40" t="s">
        <v>202</v>
      </c>
      <c r="B67" s="52" t="s">
        <v>581</v>
      </c>
      <c r="C67" s="52" t="s">
        <v>6</v>
      </c>
      <c r="D67" s="52" t="s">
        <v>3</v>
      </c>
      <c r="E67" s="251"/>
      <c r="F67" s="52"/>
      <c r="G67" s="52"/>
      <c r="H67" s="52"/>
    </row>
    <row r="68" spans="1:8" s="7" customFormat="1" x14ac:dyDescent="0.3">
      <c r="A68" s="28" t="s">
        <v>259</v>
      </c>
    </row>
    <row r="69" spans="1:8" x14ac:dyDescent="0.3">
      <c r="A69" s="40" t="s">
        <v>228</v>
      </c>
      <c r="B69" s="4" t="s">
        <v>43</v>
      </c>
      <c r="C69" s="4" t="s">
        <v>3</v>
      </c>
      <c r="D69" s="4" t="s">
        <v>4</v>
      </c>
      <c r="E69" s="250" t="s">
        <v>720</v>
      </c>
    </row>
    <row r="70" spans="1:8" x14ac:dyDescent="0.3">
      <c r="A70" s="40" t="s">
        <v>192</v>
      </c>
      <c r="B70" s="4" t="s">
        <v>44</v>
      </c>
      <c r="C70" s="4" t="s">
        <v>6</v>
      </c>
      <c r="D70" s="4" t="s">
        <v>4</v>
      </c>
      <c r="E70" s="251"/>
    </row>
    <row r="71" spans="1:8" x14ac:dyDescent="0.3">
      <c r="A71" s="40" t="s">
        <v>193</v>
      </c>
      <c r="B71" s="4" t="s">
        <v>40</v>
      </c>
      <c r="C71" s="4" t="s">
        <v>6</v>
      </c>
      <c r="D71" s="4" t="s">
        <v>4</v>
      </c>
      <c r="E71" s="251"/>
    </row>
    <row r="72" spans="1:8" x14ac:dyDescent="0.3">
      <c r="A72" s="40" t="s">
        <v>194</v>
      </c>
      <c r="B72" s="4" t="s">
        <v>41</v>
      </c>
      <c r="C72" s="4" t="s">
        <v>6</v>
      </c>
      <c r="D72" s="4" t="s">
        <v>4</v>
      </c>
      <c r="E72" s="251"/>
    </row>
    <row r="73" spans="1:8" x14ac:dyDescent="0.3">
      <c r="A73" s="40" t="s">
        <v>195</v>
      </c>
      <c r="B73" s="4" t="s">
        <v>45</v>
      </c>
      <c r="C73" s="4" t="s">
        <v>6</v>
      </c>
      <c r="D73" s="4" t="s">
        <v>4</v>
      </c>
      <c r="E73" s="251"/>
    </row>
    <row r="74" spans="1:8" x14ac:dyDescent="0.3">
      <c r="A74" s="40" t="s">
        <v>196</v>
      </c>
      <c r="B74" s="4" t="s">
        <v>42</v>
      </c>
      <c r="C74" s="4" t="s">
        <v>6</v>
      </c>
      <c r="D74" s="4" t="s">
        <v>4</v>
      </c>
      <c r="E74" s="251"/>
    </row>
    <row r="75" spans="1:8" ht="12.6" customHeight="1" x14ac:dyDescent="0.3">
      <c r="A75" s="40" t="s">
        <v>197</v>
      </c>
      <c r="B75" s="52" t="s">
        <v>12</v>
      </c>
      <c r="C75" s="4" t="s">
        <v>6</v>
      </c>
      <c r="D75" s="4" t="s">
        <v>6</v>
      </c>
      <c r="E75" s="251"/>
    </row>
    <row r="76" spans="1:8" x14ac:dyDescent="0.3">
      <c r="A76" s="40" t="s">
        <v>198</v>
      </c>
      <c r="B76" s="4" t="s">
        <v>46</v>
      </c>
      <c r="C76" s="4" t="s">
        <v>6</v>
      </c>
      <c r="D76" s="4" t="s">
        <v>3</v>
      </c>
      <c r="E76" s="251"/>
    </row>
    <row r="77" spans="1:8" x14ac:dyDescent="0.3">
      <c r="A77" s="40" t="s">
        <v>199</v>
      </c>
      <c r="B77" s="4" t="s">
        <v>47</v>
      </c>
      <c r="C77" s="4" t="s">
        <v>6</v>
      </c>
      <c r="D77" s="4" t="s">
        <v>3</v>
      </c>
      <c r="E77" s="251"/>
    </row>
    <row r="78" spans="1:8" x14ac:dyDescent="0.3">
      <c r="A78" s="40" t="s">
        <v>200</v>
      </c>
      <c r="B78" s="4" t="s">
        <v>48</v>
      </c>
      <c r="C78" s="4" t="s">
        <v>6</v>
      </c>
      <c r="D78" s="4" t="s">
        <v>3</v>
      </c>
      <c r="E78" s="251"/>
    </row>
    <row r="79" spans="1:8" x14ac:dyDescent="0.3">
      <c r="A79" s="40" t="s">
        <v>201</v>
      </c>
      <c r="B79" s="4" t="s">
        <v>49</v>
      </c>
      <c r="C79" s="4" t="s">
        <v>6</v>
      </c>
      <c r="D79" s="4" t="s">
        <v>3</v>
      </c>
      <c r="E79" s="251"/>
    </row>
    <row r="80" spans="1:8" x14ac:dyDescent="0.3">
      <c r="A80" s="40" t="s">
        <v>202</v>
      </c>
      <c r="B80" s="4" t="s">
        <v>50</v>
      </c>
      <c r="C80" s="4" t="s">
        <v>6</v>
      </c>
      <c r="D80" s="52" t="s">
        <v>3</v>
      </c>
      <c r="E80" s="251"/>
    </row>
    <row r="81" spans="1:5" s="7" customFormat="1" x14ac:dyDescent="0.3">
      <c r="A81" s="28" t="s">
        <v>260</v>
      </c>
    </row>
    <row r="82" spans="1:5" x14ac:dyDescent="0.3">
      <c r="A82" s="57" t="s">
        <v>228</v>
      </c>
      <c r="B82" s="52" t="s">
        <v>664</v>
      </c>
      <c r="C82" s="52" t="s">
        <v>6</v>
      </c>
      <c r="D82" s="52" t="s">
        <v>3</v>
      </c>
      <c r="E82" s="306" t="s">
        <v>724</v>
      </c>
    </row>
    <row r="83" spans="1:5" x14ac:dyDescent="0.3">
      <c r="A83" s="57" t="s">
        <v>192</v>
      </c>
      <c r="B83" s="52" t="s">
        <v>665</v>
      </c>
      <c r="C83" s="52" t="s">
        <v>6</v>
      </c>
      <c r="D83" s="52" t="s">
        <v>3</v>
      </c>
      <c r="E83" s="307"/>
    </row>
    <row r="84" spans="1:5" x14ac:dyDescent="0.3">
      <c r="A84" s="57" t="s">
        <v>193</v>
      </c>
      <c r="B84" s="52" t="s">
        <v>666</v>
      </c>
      <c r="C84" s="52" t="s">
        <v>6</v>
      </c>
      <c r="D84" s="52" t="s">
        <v>3</v>
      </c>
      <c r="E84" s="307"/>
    </row>
    <row r="85" spans="1:5" x14ac:dyDescent="0.3">
      <c r="A85" s="57" t="s">
        <v>194</v>
      </c>
      <c r="B85" s="52" t="s">
        <v>661</v>
      </c>
      <c r="C85" s="52" t="s">
        <v>6</v>
      </c>
      <c r="D85" s="52" t="s">
        <v>3</v>
      </c>
      <c r="E85" s="307"/>
    </row>
    <row r="86" spans="1:5" x14ac:dyDescent="0.3">
      <c r="A86" s="57" t="s">
        <v>195</v>
      </c>
      <c r="B86" s="68" t="s">
        <v>589</v>
      </c>
      <c r="C86" s="52" t="s">
        <v>6</v>
      </c>
      <c r="D86" s="52" t="s">
        <v>4</v>
      </c>
      <c r="E86" s="307"/>
    </row>
    <row r="87" spans="1:5" x14ac:dyDescent="0.3">
      <c r="A87" s="57" t="s">
        <v>196</v>
      </c>
      <c r="B87" s="52" t="s">
        <v>660</v>
      </c>
      <c r="C87" s="52" t="s">
        <v>6</v>
      </c>
      <c r="D87" s="52" t="s">
        <v>4</v>
      </c>
      <c r="E87" s="307"/>
    </row>
    <row r="88" spans="1:5" ht="14.55" customHeight="1" x14ac:dyDescent="0.3">
      <c r="A88" s="57" t="s">
        <v>197</v>
      </c>
      <c r="B88" s="52" t="s">
        <v>12</v>
      </c>
      <c r="C88" s="52" t="s">
        <v>6</v>
      </c>
      <c r="D88" s="52" t="s">
        <v>6</v>
      </c>
      <c r="E88" s="307"/>
    </row>
    <row r="89" spans="1:5" x14ac:dyDescent="0.3">
      <c r="A89" s="57" t="s">
        <v>198</v>
      </c>
      <c r="B89" s="52" t="s">
        <v>669</v>
      </c>
      <c r="C89" s="52" t="s">
        <v>6</v>
      </c>
      <c r="D89" s="52" t="s">
        <v>3</v>
      </c>
      <c r="E89" s="307"/>
    </row>
    <row r="90" spans="1:5" x14ac:dyDescent="0.3">
      <c r="A90" s="57" t="s">
        <v>199</v>
      </c>
      <c r="B90" s="52" t="s">
        <v>667</v>
      </c>
      <c r="C90" s="52" t="s">
        <v>6</v>
      </c>
      <c r="D90" s="52" t="s">
        <v>3</v>
      </c>
      <c r="E90" s="307"/>
    </row>
    <row r="91" spans="1:5" x14ac:dyDescent="0.3">
      <c r="A91" s="57" t="s">
        <v>200</v>
      </c>
      <c r="B91" s="52" t="s">
        <v>662</v>
      </c>
      <c r="C91" s="52" t="s">
        <v>6</v>
      </c>
      <c r="D91" s="52" t="s">
        <v>3</v>
      </c>
      <c r="E91" s="307"/>
    </row>
    <row r="92" spans="1:5" x14ac:dyDescent="0.3">
      <c r="A92" s="57" t="s">
        <v>201</v>
      </c>
      <c r="B92" s="52" t="s">
        <v>668</v>
      </c>
      <c r="C92" s="52" t="s">
        <v>6</v>
      </c>
      <c r="D92" s="52" t="s">
        <v>3</v>
      </c>
      <c r="E92" s="307"/>
    </row>
    <row r="93" spans="1:5" x14ac:dyDescent="0.3">
      <c r="A93" s="57" t="s">
        <v>202</v>
      </c>
      <c r="B93" s="52" t="s">
        <v>663</v>
      </c>
      <c r="C93" s="52" t="s">
        <v>6</v>
      </c>
      <c r="D93" s="52" t="s">
        <v>3</v>
      </c>
      <c r="E93" s="307"/>
    </row>
    <row r="94" spans="1:5" s="7" customFormat="1" x14ac:dyDescent="0.3">
      <c r="A94" s="28" t="s">
        <v>261</v>
      </c>
    </row>
    <row r="95" spans="1:5" x14ac:dyDescent="0.3">
      <c r="A95" s="40" t="s">
        <v>228</v>
      </c>
      <c r="B95" s="4" t="s">
        <v>51</v>
      </c>
      <c r="C95" s="4" t="s">
        <v>6</v>
      </c>
      <c r="D95" s="4" t="s">
        <v>3</v>
      </c>
      <c r="E95" s="250" t="s">
        <v>700</v>
      </c>
    </row>
    <row r="96" spans="1:5" x14ac:dyDescent="0.3">
      <c r="A96" s="40" t="s">
        <v>192</v>
      </c>
      <c r="B96" s="4" t="s">
        <v>52</v>
      </c>
      <c r="C96" s="4" t="s">
        <v>6</v>
      </c>
      <c r="D96" s="4" t="s">
        <v>3</v>
      </c>
      <c r="E96" s="251"/>
    </row>
    <row r="97" spans="1:5" x14ac:dyDescent="0.3">
      <c r="A97" s="40" t="s">
        <v>193</v>
      </c>
      <c r="B97" s="4" t="s">
        <v>53</v>
      </c>
      <c r="C97" s="4" t="s">
        <v>6</v>
      </c>
      <c r="D97" s="4" t="s">
        <v>3</v>
      </c>
      <c r="E97" s="251"/>
    </row>
    <row r="98" spans="1:5" x14ac:dyDescent="0.3">
      <c r="A98" s="40" t="s">
        <v>194</v>
      </c>
      <c r="B98" s="4" t="s">
        <v>54</v>
      </c>
      <c r="C98" s="4" t="s">
        <v>6</v>
      </c>
      <c r="D98" s="4" t="s">
        <v>3</v>
      </c>
      <c r="E98" s="251"/>
    </row>
    <row r="99" spans="1:5" x14ac:dyDescent="0.3">
      <c r="A99" s="40" t="s">
        <v>195</v>
      </c>
      <c r="B99" s="4" t="s">
        <v>582</v>
      </c>
      <c r="C99" s="4" t="s">
        <v>6</v>
      </c>
      <c r="D99" s="4" t="s">
        <v>3</v>
      </c>
      <c r="E99" s="251"/>
    </row>
    <row r="100" spans="1:5" x14ac:dyDescent="0.3">
      <c r="A100" s="40" t="s">
        <v>196</v>
      </c>
      <c r="B100" s="4" t="s">
        <v>55</v>
      </c>
      <c r="C100" s="4" t="s">
        <v>6</v>
      </c>
      <c r="D100" s="4" t="s">
        <v>3</v>
      </c>
      <c r="E100" s="251"/>
    </row>
    <row r="101" spans="1:5" ht="13.8" customHeight="1" x14ac:dyDescent="0.3">
      <c r="A101" s="40" t="s">
        <v>197</v>
      </c>
      <c r="B101" s="52" t="s">
        <v>12</v>
      </c>
      <c r="C101" s="4" t="s">
        <v>6</v>
      </c>
      <c r="D101" s="4" t="s">
        <v>6</v>
      </c>
      <c r="E101" s="251"/>
    </row>
    <row r="102" spans="1:5" x14ac:dyDescent="0.3">
      <c r="A102" s="40" t="s">
        <v>198</v>
      </c>
      <c r="B102" s="4" t="s">
        <v>56</v>
      </c>
      <c r="C102" s="4" t="s">
        <v>6</v>
      </c>
      <c r="D102" s="4" t="s">
        <v>3</v>
      </c>
      <c r="E102" s="251"/>
    </row>
    <row r="103" spans="1:5" x14ac:dyDescent="0.3">
      <c r="A103" s="40" t="s">
        <v>199</v>
      </c>
      <c r="B103" s="4" t="s">
        <v>56</v>
      </c>
      <c r="C103" s="4" t="s">
        <v>6</v>
      </c>
      <c r="D103" s="4" t="s">
        <v>3</v>
      </c>
      <c r="E103" s="251"/>
    </row>
    <row r="104" spans="1:5" x14ac:dyDescent="0.3">
      <c r="A104" s="40" t="s">
        <v>200</v>
      </c>
      <c r="B104" s="4" t="s">
        <v>57</v>
      </c>
      <c r="C104" s="4" t="s">
        <v>6</v>
      </c>
      <c r="D104" s="4" t="s">
        <v>3</v>
      </c>
      <c r="E104" s="251"/>
    </row>
    <row r="105" spans="1:5" x14ac:dyDescent="0.3">
      <c r="A105" s="40" t="s">
        <v>201</v>
      </c>
      <c r="B105" s="4" t="s">
        <v>58</v>
      </c>
      <c r="C105" s="4" t="s">
        <v>6</v>
      </c>
      <c r="D105" s="4" t="s">
        <v>3</v>
      </c>
      <c r="E105" s="251"/>
    </row>
    <row r="106" spans="1:5" x14ac:dyDescent="0.3">
      <c r="A106" s="40" t="s">
        <v>202</v>
      </c>
      <c r="B106" s="4" t="s">
        <v>583</v>
      </c>
      <c r="C106" s="4" t="s">
        <v>6</v>
      </c>
      <c r="D106" s="58" t="s">
        <v>3</v>
      </c>
      <c r="E106" s="251"/>
    </row>
    <row r="107" spans="1:5" s="7" customFormat="1" x14ac:dyDescent="0.3">
      <c r="A107" s="28" t="s">
        <v>262</v>
      </c>
    </row>
    <row r="108" spans="1:5" x14ac:dyDescent="0.3">
      <c r="A108" s="40" t="s">
        <v>228</v>
      </c>
      <c r="B108" s="4" t="s">
        <v>478</v>
      </c>
      <c r="C108" s="4" t="s">
        <v>3</v>
      </c>
      <c r="D108" s="4" t="s">
        <v>4</v>
      </c>
      <c r="E108" s="250" t="s">
        <v>722</v>
      </c>
    </row>
    <row r="109" spans="1:5" x14ac:dyDescent="0.3">
      <c r="A109" s="40" t="s">
        <v>192</v>
      </c>
      <c r="B109" s="4" t="s">
        <v>59</v>
      </c>
      <c r="C109" s="4" t="s">
        <v>6</v>
      </c>
      <c r="D109" s="4" t="s">
        <v>3</v>
      </c>
      <c r="E109" s="251"/>
    </row>
    <row r="110" spans="1:5" x14ac:dyDescent="0.3">
      <c r="A110" s="40" t="s">
        <v>193</v>
      </c>
      <c r="B110" s="4" t="s">
        <v>60</v>
      </c>
      <c r="C110" s="4" t="s">
        <v>6</v>
      </c>
      <c r="D110" s="4" t="s">
        <v>3</v>
      </c>
      <c r="E110" s="251"/>
    </row>
    <row r="111" spans="1:5" x14ac:dyDescent="0.3">
      <c r="A111" s="40" t="s">
        <v>194</v>
      </c>
      <c r="B111" s="4" t="s">
        <v>479</v>
      </c>
      <c r="C111" s="4" t="s">
        <v>6</v>
      </c>
      <c r="D111" s="4" t="s">
        <v>4</v>
      </c>
      <c r="E111" s="251"/>
    </row>
    <row r="112" spans="1:5" x14ac:dyDescent="0.3">
      <c r="A112" s="40" t="s">
        <v>195</v>
      </c>
      <c r="B112" s="67" t="s">
        <v>723</v>
      </c>
      <c r="C112" s="4" t="s">
        <v>6</v>
      </c>
      <c r="D112" s="4" t="s">
        <v>4</v>
      </c>
      <c r="E112" s="251"/>
    </row>
    <row r="113" spans="1:5" x14ac:dyDescent="0.3">
      <c r="A113" s="40" t="s">
        <v>196</v>
      </c>
      <c r="B113" s="4" t="s">
        <v>721</v>
      </c>
      <c r="C113" s="4" t="s">
        <v>6</v>
      </c>
      <c r="D113" s="4" t="s">
        <v>4</v>
      </c>
      <c r="E113" s="251"/>
    </row>
    <row r="114" spans="1:5" ht="15" customHeight="1" x14ac:dyDescent="0.3">
      <c r="A114" s="40" t="s">
        <v>197</v>
      </c>
      <c r="B114" s="52" t="s">
        <v>12</v>
      </c>
      <c r="C114" s="4" t="s">
        <v>6</v>
      </c>
      <c r="D114" s="4" t="s">
        <v>6</v>
      </c>
      <c r="E114" s="251"/>
    </row>
    <row r="115" spans="1:5" x14ac:dyDescent="0.3">
      <c r="A115" s="40" t="s">
        <v>198</v>
      </c>
      <c r="B115" s="4" t="s">
        <v>475</v>
      </c>
      <c r="C115" s="4" t="s">
        <v>6</v>
      </c>
      <c r="D115" s="4" t="s">
        <v>3</v>
      </c>
      <c r="E115" s="251"/>
    </row>
    <row r="116" spans="1:5" x14ac:dyDescent="0.3">
      <c r="A116" s="40" t="s">
        <v>199</v>
      </c>
      <c r="B116" s="4" t="s">
        <v>62</v>
      </c>
      <c r="C116" s="4" t="s">
        <v>6</v>
      </c>
      <c r="D116" s="4" t="s">
        <v>3</v>
      </c>
      <c r="E116" s="251"/>
    </row>
    <row r="117" spans="1:5" x14ac:dyDescent="0.3">
      <c r="A117" s="40" t="s">
        <v>200</v>
      </c>
      <c r="B117" s="4" t="s">
        <v>476</v>
      </c>
      <c r="C117" s="4" t="s">
        <v>6</v>
      </c>
      <c r="D117" s="4" t="s">
        <v>3</v>
      </c>
      <c r="E117" s="251"/>
    </row>
    <row r="118" spans="1:5" x14ac:dyDescent="0.3">
      <c r="A118" s="40" t="s">
        <v>201</v>
      </c>
      <c r="B118" s="4" t="s">
        <v>477</v>
      </c>
      <c r="C118" s="4" t="s">
        <v>6</v>
      </c>
      <c r="D118" s="4" t="s">
        <v>3</v>
      </c>
      <c r="E118" s="251"/>
    </row>
    <row r="119" spans="1:5" x14ac:dyDescent="0.3">
      <c r="A119" s="40" t="s">
        <v>202</v>
      </c>
      <c r="B119" s="4">
        <v>0</v>
      </c>
      <c r="C119" s="4" t="s">
        <v>6</v>
      </c>
      <c r="D119" s="4" t="s">
        <v>4</v>
      </c>
      <c r="E119" s="251"/>
    </row>
    <row r="120" spans="1:5" s="55" customFormat="1" ht="21.6" customHeight="1" x14ac:dyDescent="0.3">
      <c r="A120" s="31" t="s">
        <v>63</v>
      </c>
      <c r="B120" s="53"/>
      <c r="C120" s="53"/>
      <c r="D120" s="53"/>
    </row>
    <row r="121" spans="1:5" s="7" customFormat="1" ht="21.6" customHeight="1" x14ac:dyDescent="0.3">
      <c r="A121" s="28" t="s">
        <v>263</v>
      </c>
    </row>
    <row r="122" spans="1:5" x14ac:dyDescent="0.3">
      <c r="A122" s="40" t="s">
        <v>191</v>
      </c>
      <c r="B122" s="4" t="s">
        <v>64</v>
      </c>
      <c r="C122" s="4" t="s">
        <v>3</v>
      </c>
      <c r="D122" s="4" t="s">
        <v>4</v>
      </c>
      <c r="E122" s="250" t="s">
        <v>118</v>
      </c>
    </row>
    <row r="123" spans="1:5" x14ac:dyDescent="0.3">
      <c r="A123" s="40" t="s">
        <v>192</v>
      </c>
      <c r="B123" s="4" t="s">
        <v>65</v>
      </c>
      <c r="C123" s="4" t="s">
        <v>6</v>
      </c>
      <c r="D123" s="4" t="s">
        <v>3</v>
      </c>
      <c r="E123" s="251"/>
    </row>
    <row r="124" spans="1:5" x14ac:dyDescent="0.3">
      <c r="A124" s="40" t="s">
        <v>193</v>
      </c>
      <c r="B124" s="4" t="s">
        <v>66</v>
      </c>
      <c r="C124" s="4" t="s">
        <v>6</v>
      </c>
      <c r="D124" s="4" t="s">
        <v>4</v>
      </c>
      <c r="E124" s="251"/>
    </row>
    <row r="125" spans="1:5" x14ac:dyDescent="0.3">
      <c r="A125" s="40" t="s">
        <v>194</v>
      </c>
      <c r="B125" s="4" t="s">
        <v>67</v>
      </c>
      <c r="C125" s="4" t="s">
        <v>6</v>
      </c>
      <c r="D125" s="4" t="s">
        <v>4</v>
      </c>
      <c r="E125" s="251"/>
    </row>
    <row r="126" spans="1:5" x14ac:dyDescent="0.3">
      <c r="A126" s="40" t="s">
        <v>195</v>
      </c>
      <c r="B126" s="4" t="s">
        <v>68</v>
      </c>
      <c r="C126" s="4" t="s">
        <v>6</v>
      </c>
      <c r="D126" s="4" t="s">
        <v>4</v>
      </c>
      <c r="E126" s="251"/>
    </row>
    <row r="127" spans="1:5" x14ac:dyDescent="0.3">
      <c r="A127" s="40" t="s">
        <v>196</v>
      </c>
      <c r="B127" s="4" t="s">
        <v>69</v>
      </c>
      <c r="C127" s="4" t="s">
        <v>6</v>
      </c>
      <c r="D127" s="4" t="s">
        <v>4</v>
      </c>
      <c r="E127" s="251"/>
    </row>
    <row r="128" spans="1:5" x14ac:dyDescent="0.3">
      <c r="A128" s="40" t="s">
        <v>197</v>
      </c>
      <c r="B128" s="4" t="s">
        <v>12</v>
      </c>
      <c r="C128" s="4" t="s">
        <v>6</v>
      </c>
      <c r="D128" s="4" t="s">
        <v>6</v>
      </c>
      <c r="E128" s="251"/>
    </row>
    <row r="129" spans="1:5" x14ac:dyDescent="0.3">
      <c r="A129" s="40" t="s">
        <v>198</v>
      </c>
      <c r="B129" s="4" t="s">
        <v>70</v>
      </c>
      <c r="C129" s="4" t="s">
        <v>6</v>
      </c>
      <c r="D129" s="4" t="s">
        <v>3</v>
      </c>
      <c r="E129" s="251"/>
    </row>
    <row r="130" spans="1:5" x14ac:dyDescent="0.3">
      <c r="A130" s="40" t="s">
        <v>199</v>
      </c>
      <c r="B130" s="4" t="s">
        <v>70</v>
      </c>
      <c r="C130" s="4" t="s">
        <v>6</v>
      </c>
      <c r="D130" s="4" t="s">
        <v>3</v>
      </c>
      <c r="E130" s="251"/>
    </row>
    <row r="131" spans="1:5" x14ac:dyDescent="0.3">
      <c r="A131" s="40" t="s">
        <v>200</v>
      </c>
      <c r="B131" s="4" t="s">
        <v>71</v>
      </c>
      <c r="C131" s="4" t="s">
        <v>6</v>
      </c>
      <c r="D131" s="4" t="s">
        <v>3</v>
      </c>
      <c r="E131" s="251"/>
    </row>
    <row r="132" spans="1:5" x14ac:dyDescent="0.3">
      <c r="A132" s="40" t="s">
        <v>201</v>
      </c>
      <c r="B132" s="4" t="s">
        <v>72</v>
      </c>
      <c r="C132" s="4" t="s">
        <v>6</v>
      </c>
      <c r="D132" s="4" t="s">
        <v>3</v>
      </c>
      <c r="E132" s="251"/>
    </row>
    <row r="133" spans="1:5" x14ac:dyDescent="0.3">
      <c r="A133" s="40" t="s">
        <v>202</v>
      </c>
      <c r="B133" s="4">
        <v>0</v>
      </c>
      <c r="C133" s="4" t="s">
        <v>6</v>
      </c>
      <c r="D133" s="4" t="s">
        <v>4</v>
      </c>
      <c r="E133" s="251"/>
    </row>
    <row r="134" spans="1:5" s="7" customFormat="1" x14ac:dyDescent="0.3">
      <c r="A134" s="28" t="s">
        <v>264</v>
      </c>
    </row>
    <row r="135" spans="1:5" x14ac:dyDescent="0.3">
      <c r="A135" s="40" t="s">
        <v>191</v>
      </c>
      <c r="B135" s="4" t="s">
        <v>64</v>
      </c>
      <c r="C135" s="4" t="s">
        <v>3</v>
      </c>
      <c r="D135" s="4" t="s">
        <v>4</v>
      </c>
      <c r="E135" s="250" t="s">
        <v>1139</v>
      </c>
    </row>
    <row r="136" spans="1:5" x14ac:dyDescent="0.3">
      <c r="A136" s="40" t="s">
        <v>192</v>
      </c>
      <c r="B136" s="4" t="s">
        <v>73</v>
      </c>
      <c r="C136" s="4" t="s">
        <v>6</v>
      </c>
      <c r="D136" s="4" t="s">
        <v>4</v>
      </c>
      <c r="E136" s="251"/>
    </row>
    <row r="137" spans="1:5" x14ac:dyDescent="0.3">
      <c r="A137" s="40" t="s">
        <v>193</v>
      </c>
      <c r="B137" s="4" t="s">
        <v>66</v>
      </c>
      <c r="C137" s="4" t="s">
        <v>6</v>
      </c>
      <c r="D137" s="4" t="s">
        <v>4</v>
      </c>
      <c r="E137" s="251"/>
    </row>
    <row r="138" spans="1:5" x14ac:dyDescent="0.3">
      <c r="A138" s="40" t="s">
        <v>194</v>
      </c>
      <c r="B138" s="4" t="s">
        <v>67</v>
      </c>
      <c r="C138" s="4" t="s">
        <v>6</v>
      </c>
      <c r="D138" s="4" t="s">
        <v>4</v>
      </c>
      <c r="E138" s="251"/>
    </row>
    <row r="139" spans="1:5" x14ac:dyDescent="0.3">
      <c r="A139" s="40" t="s">
        <v>195</v>
      </c>
      <c r="B139" s="4" t="s">
        <v>68</v>
      </c>
      <c r="C139" s="4" t="s">
        <v>6</v>
      </c>
      <c r="D139" s="4" t="s">
        <v>4</v>
      </c>
      <c r="E139" s="251"/>
    </row>
    <row r="140" spans="1:5" x14ac:dyDescent="0.3">
      <c r="A140" s="40" t="s">
        <v>196</v>
      </c>
      <c r="B140" s="4" t="s">
        <v>69</v>
      </c>
      <c r="C140" s="4" t="s">
        <v>6</v>
      </c>
      <c r="D140" s="4" t="s">
        <v>4</v>
      </c>
      <c r="E140" s="251"/>
    </row>
    <row r="141" spans="1:5" x14ac:dyDescent="0.3">
      <c r="A141" s="40" t="s">
        <v>197</v>
      </c>
      <c r="B141" s="4" t="s">
        <v>12</v>
      </c>
      <c r="C141" s="4" t="s">
        <v>6</v>
      </c>
      <c r="D141" s="4" t="s">
        <v>6</v>
      </c>
      <c r="E141" s="251"/>
    </row>
    <row r="142" spans="1:5" x14ac:dyDescent="0.3">
      <c r="A142" s="40" t="s">
        <v>198</v>
      </c>
      <c r="B142" s="4" t="s">
        <v>74</v>
      </c>
      <c r="C142" s="4" t="s">
        <v>6</v>
      </c>
      <c r="D142" s="4" t="s">
        <v>3</v>
      </c>
      <c r="E142" s="251"/>
    </row>
    <row r="143" spans="1:5" x14ac:dyDescent="0.3">
      <c r="A143" s="40" t="s">
        <v>199</v>
      </c>
      <c r="B143" s="4" t="s">
        <v>74</v>
      </c>
      <c r="C143" s="4" t="s">
        <v>6</v>
      </c>
      <c r="D143" s="4" t="s">
        <v>3</v>
      </c>
      <c r="E143" s="251"/>
    </row>
    <row r="144" spans="1:5" x14ac:dyDescent="0.3">
      <c r="A144" s="40" t="s">
        <v>200</v>
      </c>
      <c r="B144" s="4" t="s">
        <v>75</v>
      </c>
      <c r="C144" s="4" t="s">
        <v>6</v>
      </c>
      <c r="D144" s="4" t="s">
        <v>3</v>
      </c>
      <c r="E144" s="251"/>
    </row>
    <row r="145" spans="1:5" x14ac:dyDescent="0.3">
      <c r="A145" s="40" t="s">
        <v>201</v>
      </c>
      <c r="B145" s="4" t="s">
        <v>76</v>
      </c>
      <c r="C145" s="4" t="s">
        <v>6</v>
      </c>
      <c r="D145" s="4" t="s">
        <v>3</v>
      </c>
      <c r="E145" s="251"/>
    </row>
    <row r="146" spans="1:5" x14ac:dyDescent="0.3">
      <c r="A146" s="40" t="s">
        <v>202</v>
      </c>
      <c r="B146" s="4">
        <v>0</v>
      </c>
      <c r="C146" s="4" t="s">
        <v>6</v>
      </c>
      <c r="D146" s="4" t="s">
        <v>4</v>
      </c>
      <c r="E146" s="251"/>
    </row>
    <row r="147" spans="1:5" s="7" customFormat="1" x14ac:dyDescent="0.3">
      <c r="A147" s="28" t="s">
        <v>265</v>
      </c>
    </row>
    <row r="148" spans="1:5" x14ac:dyDescent="0.3">
      <c r="A148" s="40" t="s">
        <v>191</v>
      </c>
      <c r="B148" s="4" t="s">
        <v>77</v>
      </c>
      <c r="C148" s="4" t="s">
        <v>3</v>
      </c>
      <c r="D148" s="4" t="s">
        <v>4</v>
      </c>
      <c r="E148" s="250" t="s">
        <v>597</v>
      </c>
    </row>
    <row r="149" spans="1:5" x14ac:dyDescent="0.3">
      <c r="A149" s="40" t="s">
        <v>192</v>
      </c>
      <c r="B149" s="4" t="s">
        <v>78</v>
      </c>
      <c r="C149" s="4" t="s">
        <v>6</v>
      </c>
      <c r="D149" s="4" t="s">
        <v>4</v>
      </c>
      <c r="E149" s="251"/>
    </row>
    <row r="150" spans="1:5" x14ac:dyDescent="0.3">
      <c r="A150" s="40" t="s">
        <v>193</v>
      </c>
      <c r="B150" s="4" t="s">
        <v>79</v>
      </c>
      <c r="C150" s="4" t="s">
        <v>6</v>
      </c>
      <c r="D150" s="4" t="s">
        <v>4</v>
      </c>
      <c r="E150" s="251"/>
    </row>
    <row r="151" spans="1:5" x14ac:dyDescent="0.3">
      <c r="A151" s="40" t="s">
        <v>194</v>
      </c>
      <c r="B151" s="4" t="s">
        <v>80</v>
      </c>
      <c r="C151" s="4" t="s">
        <v>6</v>
      </c>
      <c r="D151" s="4" t="s">
        <v>4</v>
      </c>
      <c r="E151" s="251"/>
    </row>
    <row r="152" spans="1:5" x14ac:dyDescent="0.3">
      <c r="A152" s="40" t="s">
        <v>195</v>
      </c>
      <c r="B152" s="4" t="s">
        <v>81</v>
      </c>
      <c r="C152" s="4" t="s">
        <v>6</v>
      </c>
      <c r="D152" s="4" t="s">
        <v>4</v>
      </c>
      <c r="E152" s="251"/>
    </row>
    <row r="153" spans="1:5" x14ac:dyDescent="0.3">
      <c r="A153" s="40" t="s">
        <v>196</v>
      </c>
      <c r="B153" s="4" t="s">
        <v>82</v>
      </c>
      <c r="C153" s="4" t="s">
        <v>6</v>
      </c>
      <c r="D153" s="4" t="s">
        <v>4</v>
      </c>
      <c r="E153" s="251"/>
    </row>
    <row r="154" spans="1:5" ht="15.6" customHeight="1" x14ac:dyDescent="0.3">
      <c r="A154" s="40" t="s">
        <v>197</v>
      </c>
      <c r="B154" s="4" t="s">
        <v>12</v>
      </c>
      <c r="C154" s="4" t="s">
        <v>6</v>
      </c>
      <c r="D154" s="4" t="s">
        <v>6</v>
      </c>
      <c r="E154" s="251"/>
    </row>
    <row r="155" spans="1:5" x14ac:dyDescent="0.3">
      <c r="A155" s="40" t="s">
        <v>198</v>
      </c>
      <c r="B155" s="4" t="s">
        <v>80</v>
      </c>
      <c r="C155" s="4" t="s">
        <v>6</v>
      </c>
      <c r="D155" s="4" t="s">
        <v>3</v>
      </c>
      <c r="E155" s="251"/>
    </row>
    <row r="156" spans="1:5" x14ac:dyDescent="0.3">
      <c r="A156" s="40" t="s">
        <v>199</v>
      </c>
      <c r="B156" s="4" t="s">
        <v>80</v>
      </c>
      <c r="C156" s="4" t="s">
        <v>6</v>
      </c>
      <c r="D156" s="4" t="s">
        <v>3</v>
      </c>
      <c r="E156" s="251"/>
    </row>
    <row r="157" spans="1:5" x14ac:dyDescent="0.3">
      <c r="A157" s="40" t="s">
        <v>200</v>
      </c>
      <c r="B157" s="4" t="s">
        <v>83</v>
      </c>
      <c r="C157" s="4" t="s">
        <v>6</v>
      </c>
      <c r="D157" s="4" t="s">
        <v>3</v>
      </c>
      <c r="E157" s="251"/>
    </row>
    <row r="158" spans="1:5" x14ac:dyDescent="0.3">
      <c r="A158" s="40" t="s">
        <v>201</v>
      </c>
      <c r="B158" s="4" t="s">
        <v>84</v>
      </c>
      <c r="C158" s="4" t="s">
        <v>6</v>
      </c>
      <c r="D158" s="4" t="s">
        <v>3</v>
      </c>
      <c r="E158" s="251"/>
    </row>
    <row r="159" spans="1:5" x14ac:dyDescent="0.3">
      <c r="A159" s="40" t="s">
        <v>202</v>
      </c>
      <c r="B159" s="4">
        <v>0</v>
      </c>
      <c r="C159" s="4" t="s">
        <v>6</v>
      </c>
      <c r="D159" s="4" t="s">
        <v>4</v>
      </c>
      <c r="E159" s="251"/>
    </row>
    <row r="160" spans="1:5" s="60" customFormat="1" x14ac:dyDescent="0.3">
      <c r="A160" s="32" t="s">
        <v>85</v>
      </c>
      <c r="B160" s="59"/>
      <c r="C160" s="59"/>
      <c r="D160" s="59"/>
    </row>
    <row r="161" spans="1:5" s="7" customFormat="1" ht="28.8" x14ac:dyDescent="0.3">
      <c r="A161" s="28" t="s">
        <v>266</v>
      </c>
    </row>
    <row r="162" spans="1:5" x14ac:dyDescent="0.3">
      <c r="A162" s="40" t="s">
        <v>191</v>
      </c>
      <c r="B162" s="4" t="s">
        <v>86</v>
      </c>
      <c r="C162" s="4" t="s">
        <v>3</v>
      </c>
      <c r="D162" s="4" t="s">
        <v>4</v>
      </c>
      <c r="E162" s="250" t="s">
        <v>725</v>
      </c>
    </row>
    <row r="163" spans="1:5" x14ac:dyDescent="0.3">
      <c r="A163" s="40" t="s">
        <v>192</v>
      </c>
      <c r="B163" s="4" t="s">
        <v>87</v>
      </c>
      <c r="C163" s="4" t="s">
        <v>6</v>
      </c>
      <c r="D163" s="4" t="s">
        <v>4</v>
      </c>
      <c r="E163" s="251"/>
    </row>
    <row r="164" spans="1:5" ht="18.45" customHeight="1" x14ac:dyDescent="0.3">
      <c r="A164" s="40" t="s">
        <v>193</v>
      </c>
      <c r="B164" s="4" t="s">
        <v>40</v>
      </c>
      <c r="C164" s="4" t="s">
        <v>6</v>
      </c>
      <c r="D164" s="4" t="s">
        <v>4</v>
      </c>
      <c r="E164" s="251"/>
    </row>
    <row r="165" spans="1:5" x14ac:dyDescent="0.3">
      <c r="A165" s="40" t="s">
        <v>194</v>
      </c>
      <c r="B165" s="4" t="s">
        <v>88</v>
      </c>
      <c r="C165" s="4" t="s">
        <v>6</v>
      </c>
      <c r="D165" s="4" t="s">
        <v>4</v>
      </c>
      <c r="E165" s="251"/>
    </row>
    <row r="166" spans="1:5" x14ac:dyDescent="0.3">
      <c r="A166" s="40" t="s">
        <v>195</v>
      </c>
      <c r="B166" s="4" t="s">
        <v>89</v>
      </c>
      <c r="C166" s="4" t="s">
        <v>6</v>
      </c>
      <c r="D166" s="4" t="s">
        <v>4</v>
      </c>
      <c r="E166" s="251"/>
    </row>
    <row r="167" spans="1:5" x14ac:dyDescent="0.3">
      <c r="A167" s="40" t="s">
        <v>196</v>
      </c>
      <c r="B167" s="4" t="s">
        <v>90</v>
      </c>
      <c r="C167" s="4" t="s">
        <v>6</v>
      </c>
      <c r="D167" s="4" t="s">
        <v>4</v>
      </c>
      <c r="E167" s="251"/>
    </row>
    <row r="168" spans="1:5" ht="17.55" customHeight="1" x14ac:dyDescent="0.3">
      <c r="A168" s="40" t="s">
        <v>197</v>
      </c>
      <c r="B168" s="4" t="s">
        <v>20</v>
      </c>
      <c r="C168" s="4" t="s">
        <v>6</v>
      </c>
      <c r="D168" s="4" t="s">
        <v>6</v>
      </c>
      <c r="E168" s="251"/>
    </row>
    <row r="169" spans="1:5" x14ac:dyDescent="0.3">
      <c r="A169" s="40" t="s">
        <v>198</v>
      </c>
      <c r="B169" s="4" t="s">
        <v>91</v>
      </c>
      <c r="C169" s="4" t="s">
        <v>6</v>
      </c>
      <c r="D169" s="4" t="s">
        <v>3</v>
      </c>
      <c r="E169" s="251"/>
    </row>
    <row r="170" spans="1:5" x14ac:dyDescent="0.3">
      <c r="A170" s="40" t="s">
        <v>199</v>
      </c>
      <c r="B170" s="4" t="s">
        <v>92</v>
      </c>
      <c r="C170" s="4" t="s">
        <v>6</v>
      </c>
      <c r="D170" s="4" t="s">
        <v>3</v>
      </c>
      <c r="E170" s="251"/>
    </row>
    <row r="171" spans="1:5" x14ac:dyDescent="0.3">
      <c r="A171" s="40" t="s">
        <v>200</v>
      </c>
      <c r="B171" s="4" t="s">
        <v>93</v>
      </c>
      <c r="C171" s="4" t="s">
        <v>6</v>
      </c>
      <c r="D171" s="4" t="s">
        <v>3</v>
      </c>
      <c r="E171" s="251"/>
    </row>
    <row r="172" spans="1:5" ht="22.5" customHeight="1" x14ac:dyDescent="0.3">
      <c r="A172" s="40" t="s">
        <v>201</v>
      </c>
      <c r="B172" s="4" t="s">
        <v>94</v>
      </c>
      <c r="C172" s="4" t="s">
        <v>6</v>
      </c>
      <c r="D172" s="4" t="s">
        <v>3</v>
      </c>
      <c r="E172" s="251"/>
    </row>
    <row r="173" spans="1:5" ht="25.2" customHeight="1" x14ac:dyDescent="0.3">
      <c r="A173" s="40" t="s">
        <v>202</v>
      </c>
      <c r="B173" s="4" t="s">
        <v>683</v>
      </c>
      <c r="C173" s="4" t="s">
        <v>6</v>
      </c>
      <c r="D173" s="58" t="s">
        <v>3</v>
      </c>
      <c r="E173" s="251"/>
    </row>
    <row r="174" spans="1:5" s="7" customFormat="1" x14ac:dyDescent="0.3">
      <c r="A174" s="28" t="s">
        <v>267</v>
      </c>
    </row>
    <row r="175" spans="1:5" ht="14.55" customHeight="1" x14ac:dyDescent="0.3">
      <c r="A175" s="40" t="s">
        <v>191</v>
      </c>
      <c r="B175" s="4" t="s">
        <v>95</v>
      </c>
      <c r="C175" s="4" t="s">
        <v>3</v>
      </c>
      <c r="D175" s="4" t="s">
        <v>4</v>
      </c>
      <c r="E175" s="305" t="s">
        <v>561</v>
      </c>
    </row>
    <row r="176" spans="1:5" x14ac:dyDescent="0.3">
      <c r="A176" s="40" t="s">
        <v>192</v>
      </c>
      <c r="B176" s="4" t="s">
        <v>87</v>
      </c>
      <c r="C176" s="4" t="s">
        <v>6</v>
      </c>
      <c r="D176" s="4" t="s">
        <v>4</v>
      </c>
      <c r="E176" s="251"/>
    </row>
    <row r="177" spans="1:6" x14ac:dyDescent="0.3">
      <c r="A177" s="40" t="s">
        <v>193</v>
      </c>
      <c r="B177" s="4" t="s">
        <v>40</v>
      </c>
      <c r="C177" s="4" t="s">
        <v>6</v>
      </c>
      <c r="D177" s="4" t="s">
        <v>4</v>
      </c>
      <c r="E177" s="251"/>
    </row>
    <row r="178" spans="1:6" x14ac:dyDescent="0.3">
      <c r="A178" s="40" t="s">
        <v>194</v>
      </c>
      <c r="B178" s="4" t="s">
        <v>88</v>
      </c>
      <c r="C178" s="4" t="s">
        <v>6</v>
      </c>
      <c r="D178" s="4" t="s">
        <v>4</v>
      </c>
      <c r="E178" s="251"/>
    </row>
    <row r="179" spans="1:6" x14ac:dyDescent="0.3">
      <c r="A179" s="40" t="s">
        <v>195</v>
      </c>
      <c r="B179" s="4" t="s">
        <v>89</v>
      </c>
      <c r="C179" s="4" t="s">
        <v>6</v>
      </c>
      <c r="D179" s="4" t="s">
        <v>4</v>
      </c>
      <c r="E179" s="251"/>
    </row>
    <row r="180" spans="1:6" x14ac:dyDescent="0.3">
      <c r="A180" s="40" t="s">
        <v>196</v>
      </c>
      <c r="B180" s="4" t="s">
        <v>90</v>
      </c>
      <c r="C180" s="4" t="s">
        <v>6</v>
      </c>
      <c r="D180" s="4" t="s">
        <v>4</v>
      </c>
      <c r="E180" s="251"/>
    </row>
    <row r="181" spans="1:6" ht="15" customHeight="1" x14ac:dyDescent="0.3">
      <c r="A181" s="40" t="s">
        <v>197</v>
      </c>
      <c r="B181" s="4" t="s">
        <v>20</v>
      </c>
      <c r="C181" s="4" t="s">
        <v>6</v>
      </c>
      <c r="D181" s="4" t="s">
        <v>6</v>
      </c>
      <c r="E181" s="251"/>
    </row>
    <row r="182" spans="1:6" x14ac:dyDescent="0.3">
      <c r="A182" s="40" t="s">
        <v>198</v>
      </c>
      <c r="B182" s="52" t="s">
        <v>547</v>
      </c>
      <c r="C182" s="52" t="s">
        <v>6</v>
      </c>
      <c r="D182" s="52" t="s">
        <v>3</v>
      </c>
      <c r="E182" s="251"/>
    </row>
    <row r="183" spans="1:6" x14ac:dyDescent="0.3">
      <c r="A183" s="40" t="s">
        <v>199</v>
      </c>
      <c r="B183" s="52" t="s">
        <v>548</v>
      </c>
      <c r="C183" s="52" t="s">
        <v>6</v>
      </c>
      <c r="D183" s="52" t="s">
        <v>3</v>
      </c>
      <c r="E183" s="251"/>
    </row>
    <row r="184" spans="1:6" x14ac:dyDescent="0.3">
      <c r="A184" s="40" t="s">
        <v>200</v>
      </c>
      <c r="B184" s="52" t="s">
        <v>549</v>
      </c>
      <c r="C184" s="52" t="s">
        <v>6</v>
      </c>
      <c r="D184" s="52" t="s">
        <v>3</v>
      </c>
      <c r="E184" s="251"/>
    </row>
    <row r="185" spans="1:6" x14ac:dyDescent="0.3">
      <c r="A185" s="40" t="s">
        <v>201</v>
      </c>
      <c r="B185" s="52" t="s">
        <v>550</v>
      </c>
      <c r="C185" s="52" t="s">
        <v>6</v>
      </c>
      <c r="D185" s="52" t="s">
        <v>3</v>
      </c>
      <c r="E185" s="251"/>
    </row>
    <row r="186" spans="1:6" x14ac:dyDescent="0.3">
      <c r="A186" s="40" t="s">
        <v>202</v>
      </c>
      <c r="B186" s="52" t="s">
        <v>560</v>
      </c>
      <c r="C186" s="52" t="s">
        <v>6</v>
      </c>
      <c r="D186" s="52" t="s">
        <v>3</v>
      </c>
      <c r="E186" s="251"/>
    </row>
    <row r="187" spans="1:6" s="62" customFormat="1" x14ac:dyDescent="0.3">
      <c r="A187" s="28" t="s">
        <v>551</v>
      </c>
      <c r="B187" s="61"/>
      <c r="C187" s="61"/>
      <c r="D187" s="61"/>
    </row>
    <row r="188" spans="1:6" ht="14.55" customHeight="1" x14ac:dyDescent="0.3">
      <c r="A188" s="40" t="s">
        <v>191</v>
      </c>
      <c r="B188" s="4" t="s">
        <v>95</v>
      </c>
      <c r="C188" s="4" t="s">
        <v>3</v>
      </c>
      <c r="D188" s="4" t="s">
        <v>4</v>
      </c>
      <c r="E188" s="250" t="s">
        <v>559</v>
      </c>
      <c r="F188" s="305"/>
    </row>
    <row r="189" spans="1:6" x14ac:dyDescent="0.3">
      <c r="A189" s="40" t="s">
        <v>192</v>
      </c>
      <c r="B189" s="4" t="s">
        <v>87</v>
      </c>
      <c r="C189" s="4" t="s">
        <v>6</v>
      </c>
      <c r="D189" s="4" t="s">
        <v>4</v>
      </c>
      <c r="E189" s="251"/>
      <c r="F189" s="251"/>
    </row>
    <row r="190" spans="1:6" x14ac:dyDescent="0.3">
      <c r="A190" s="40" t="s">
        <v>193</v>
      </c>
      <c r="B190" s="4" t="s">
        <v>40</v>
      </c>
      <c r="C190" s="4" t="s">
        <v>6</v>
      </c>
      <c r="D190" s="4" t="s">
        <v>4</v>
      </c>
      <c r="E190" s="251"/>
      <c r="F190" s="251"/>
    </row>
    <row r="191" spans="1:6" x14ac:dyDescent="0.3">
      <c r="A191" s="40" t="s">
        <v>194</v>
      </c>
      <c r="B191" s="4" t="s">
        <v>88</v>
      </c>
      <c r="C191" s="4" t="s">
        <v>6</v>
      </c>
      <c r="D191" s="4" t="s">
        <v>4</v>
      </c>
      <c r="E191" s="251"/>
      <c r="F191" s="251"/>
    </row>
    <row r="192" spans="1:6" x14ac:dyDescent="0.3">
      <c r="A192" s="40" t="s">
        <v>195</v>
      </c>
      <c r="B192" s="4" t="s">
        <v>89</v>
      </c>
      <c r="C192" s="4" t="s">
        <v>6</v>
      </c>
      <c r="D192" s="4" t="s">
        <v>4</v>
      </c>
      <c r="E192" s="251"/>
      <c r="F192" s="251"/>
    </row>
    <row r="193" spans="1:6" x14ac:dyDescent="0.3">
      <c r="A193" s="40" t="s">
        <v>196</v>
      </c>
      <c r="B193" s="4" t="s">
        <v>90</v>
      </c>
      <c r="C193" s="4" t="s">
        <v>6</v>
      </c>
      <c r="D193" s="4" t="s">
        <v>4</v>
      </c>
      <c r="E193" s="251"/>
      <c r="F193" s="251"/>
    </row>
    <row r="194" spans="1:6" ht="14.55" customHeight="1" x14ac:dyDescent="0.3">
      <c r="A194" s="40" t="s">
        <v>197</v>
      </c>
      <c r="B194" s="4" t="s">
        <v>20</v>
      </c>
      <c r="C194" s="4" t="s">
        <v>6</v>
      </c>
      <c r="D194" s="4" t="s">
        <v>6</v>
      </c>
      <c r="E194" s="251"/>
      <c r="F194" s="251"/>
    </row>
    <row r="195" spans="1:6" x14ac:dyDescent="0.3">
      <c r="A195" s="40" t="s">
        <v>198</v>
      </c>
      <c r="B195" s="52" t="s">
        <v>547</v>
      </c>
      <c r="C195" s="52" t="s">
        <v>6</v>
      </c>
      <c r="D195" s="52" t="s">
        <v>3</v>
      </c>
      <c r="E195" s="251"/>
      <c r="F195" s="251"/>
    </row>
    <row r="196" spans="1:6" x14ac:dyDescent="0.3">
      <c r="A196" s="40" t="s">
        <v>199</v>
      </c>
      <c r="B196" s="52" t="s">
        <v>548</v>
      </c>
      <c r="C196" s="52" t="s">
        <v>6</v>
      </c>
      <c r="D196" s="52" t="s">
        <v>3</v>
      </c>
      <c r="E196" s="251"/>
      <c r="F196" s="251"/>
    </row>
    <row r="197" spans="1:6" x14ac:dyDescent="0.3">
      <c r="A197" s="40" t="s">
        <v>200</v>
      </c>
      <c r="B197" s="52" t="s">
        <v>549</v>
      </c>
      <c r="C197" s="52" t="s">
        <v>6</v>
      </c>
      <c r="D197" s="52" t="s">
        <v>3</v>
      </c>
      <c r="E197" s="251"/>
      <c r="F197" s="251"/>
    </row>
    <row r="198" spans="1:6" x14ac:dyDescent="0.3">
      <c r="A198" s="40" t="s">
        <v>201</v>
      </c>
      <c r="B198" s="52" t="s">
        <v>550</v>
      </c>
      <c r="C198" s="52" t="s">
        <v>6</v>
      </c>
      <c r="D198" s="52" t="s">
        <v>3</v>
      </c>
      <c r="E198" s="251"/>
      <c r="F198" s="251"/>
    </row>
    <row r="199" spans="1:6" x14ac:dyDescent="0.3">
      <c r="A199" s="40" t="s">
        <v>202</v>
      </c>
      <c r="B199" s="52" t="s">
        <v>560</v>
      </c>
      <c r="C199" s="52" t="s">
        <v>6</v>
      </c>
      <c r="D199" s="52" t="s">
        <v>3</v>
      </c>
      <c r="E199" s="251"/>
      <c r="F199" s="251"/>
    </row>
    <row r="200" spans="1:6" s="7" customFormat="1" x14ac:dyDescent="0.3">
      <c r="A200" s="28" t="s">
        <v>268</v>
      </c>
    </row>
    <row r="201" spans="1:6" x14ac:dyDescent="0.3">
      <c r="A201" s="40" t="s">
        <v>191</v>
      </c>
      <c r="B201" s="4" t="s">
        <v>96</v>
      </c>
      <c r="C201" s="4" t="s">
        <v>3</v>
      </c>
      <c r="D201" s="4" t="s">
        <v>4</v>
      </c>
      <c r="E201" s="250" t="s">
        <v>726</v>
      </c>
    </row>
    <row r="202" spans="1:6" x14ac:dyDescent="0.3">
      <c r="A202" s="40" t="s">
        <v>192</v>
      </c>
      <c r="B202" s="4" t="s">
        <v>78</v>
      </c>
      <c r="C202" s="4" t="s">
        <v>6</v>
      </c>
      <c r="D202" s="4" t="s">
        <v>4</v>
      </c>
      <c r="E202" s="251"/>
    </row>
    <row r="203" spans="1:6" x14ac:dyDescent="0.3">
      <c r="A203" s="40" t="s">
        <v>193</v>
      </c>
      <c r="B203" s="4" t="s">
        <v>35</v>
      </c>
      <c r="C203" s="4" t="s">
        <v>6</v>
      </c>
      <c r="D203" s="4" t="s">
        <v>4</v>
      </c>
      <c r="E203" s="251"/>
    </row>
    <row r="204" spans="1:6" x14ac:dyDescent="0.3">
      <c r="A204" s="40" t="s">
        <v>194</v>
      </c>
      <c r="B204" s="4" t="s">
        <v>9</v>
      </c>
      <c r="C204" s="4" t="s">
        <v>6</v>
      </c>
      <c r="D204" s="4" t="s">
        <v>4</v>
      </c>
      <c r="E204" s="251"/>
    </row>
    <row r="205" spans="1:6" x14ac:dyDescent="0.3">
      <c r="A205" s="40" t="s">
        <v>195</v>
      </c>
      <c r="B205" s="4" t="s">
        <v>97</v>
      </c>
      <c r="C205" s="4" t="s">
        <v>6</v>
      </c>
      <c r="D205" s="4" t="s">
        <v>4</v>
      </c>
      <c r="E205" s="251"/>
    </row>
    <row r="206" spans="1:6" x14ac:dyDescent="0.3">
      <c r="A206" s="40" t="s">
        <v>196</v>
      </c>
      <c r="B206" s="4" t="s">
        <v>82</v>
      </c>
      <c r="C206" s="4" t="s">
        <v>6</v>
      </c>
      <c r="D206" s="4" t="s">
        <v>4</v>
      </c>
      <c r="E206" s="251"/>
    </row>
    <row r="207" spans="1:6" x14ac:dyDescent="0.3">
      <c r="A207" s="40" t="s">
        <v>197</v>
      </c>
      <c r="B207" s="4" t="s">
        <v>12</v>
      </c>
      <c r="C207" s="4" t="s">
        <v>6</v>
      </c>
      <c r="D207" s="4" t="s">
        <v>6</v>
      </c>
      <c r="E207" s="251"/>
    </row>
    <row r="208" spans="1:6" x14ac:dyDescent="0.3">
      <c r="A208" s="40" t="s">
        <v>198</v>
      </c>
      <c r="B208" s="52" t="s">
        <v>558</v>
      </c>
      <c r="C208" s="52" t="s">
        <v>6</v>
      </c>
      <c r="D208" s="65" t="s">
        <v>4</v>
      </c>
      <c r="E208" s="251"/>
    </row>
    <row r="209" spans="1:5" x14ac:dyDescent="0.3">
      <c r="A209" s="40" t="s">
        <v>199</v>
      </c>
      <c r="B209" s="52" t="s">
        <v>558</v>
      </c>
      <c r="C209" s="52" t="s">
        <v>6</v>
      </c>
      <c r="D209" s="65" t="s">
        <v>4</v>
      </c>
      <c r="E209" s="251"/>
    </row>
    <row r="210" spans="1:5" x14ac:dyDescent="0.3">
      <c r="A210" s="40" t="s">
        <v>200</v>
      </c>
      <c r="B210" s="52" t="s">
        <v>15</v>
      </c>
      <c r="C210" s="52" t="s">
        <v>6</v>
      </c>
      <c r="D210" s="65" t="s">
        <v>4</v>
      </c>
      <c r="E210" s="251"/>
    </row>
    <row r="211" spans="1:5" x14ac:dyDescent="0.3">
      <c r="A211" s="40" t="s">
        <v>201</v>
      </c>
      <c r="B211" s="52" t="s">
        <v>557</v>
      </c>
      <c r="C211" s="52" t="s">
        <v>6</v>
      </c>
      <c r="D211" s="65" t="s">
        <v>4</v>
      </c>
      <c r="E211" s="251"/>
    </row>
    <row r="212" spans="1:5" x14ac:dyDescent="0.3">
      <c r="A212" s="40" t="s">
        <v>202</v>
      </c>
      <c r="B212" s="52" t="s">
        <v>100</v>
      </c>
      <c r="C212" s="52" t="s">
        <v>6</v>
      </c>
      <c r="D212" s="52" t="s">
        <v>3</v>
      </c>
      <c r="E212" s="251"/>
    </row>
    <row r="213" spans="1:5" s="7" customFormat="1" x14ac:dyDescent="0.3">
      <c r="A213" s="28" t="s">
        <v>269</v>
      </c>
    </row>
    <row r="214" spans="1:5" x14ac:dyDescent="0.3">
      <c r="A214" s="40" t="s">
        <v>191</v>
      </c>
      <c r="B214" s="4" t="s">
        <v>96</v>
      </c>
      <c r="C214" s="4" t="s">
        <v>3</v>
      </c>
      <c r="D214" s="4" t="s">
        <v>4</v>
      </c>
      <c r="E214" s="250" t="s">
        <v>726</v>
      </c>
    </row>
    <row r="215" spans="1:5" x14ac:dyDescent="0.3">
      <c r="A215" s="40" t="s">
        <v>192</v>
      </c>
      <c r="B215" s="4" t="s">
        <v>78</v>
      </c>
      <c r="C215" s="4" t="s">
        <v>6</v>
      </c>
      <c r="D215" s="4" t="s">
        <v>4</v>
      </c>
      <c r="E215" s="251"/>
    </row>
    <row r="216" spans="1:5" x14ac:dyDescent="0.3">
      <c r="A216" s="40" t="s">
        <v>193</v>
      </c>
      <c r="B216" s="4" t="s">
        <v>79</v>
      </c>
      <c r="C216" s="4" t="s">
        <v>6</v>
      </c>
      <c r="D216" s="4" t="s">
        <v>4</v>
      </c>
      <c r="E216" s="251"/>
    </row>
    <row r="217" spans="1:5" x14ac:dyDescent="0.3">
      <c r="A217" s="40" t="s">
        <v>194</v>
      </c>
      <c r="B217" s="4" t="s">
        <v>9</v>
      </c>
      <c r="C217" s="4" t="s">
        <v>6</v>
      </c>
      <c r="D217" s="4" t="s">
        <v>4</v>
      </c>
      <c r="E217" s="251"/>
    </row>
    <row r="218" spans="1:5" x14ac:dyDescent="0.3">
      <c r="A218" s="40" t="s">
        <v>195</v>
      </c>
      <c r="B218" s="4" t="s">
        <v>97</v>
      </c>
      <c r="C218" s="4" t="s">
        <v>6</v>
      </c>
      <c r="D218" s="4" t="s">
        <v>4</v>
      </c>
      <c r="E218" s="251"/>
    </row>
    <row r="219" spans="1:5" x14ac:dyDescent="0.3">
      <c r="A219" s="40" t="s">
        <v>196</v>
      </c>
      <c r="B219" s="4" t="s">
        <v>82</v>
      </c>
      <c r="C219" s="4" t="s">
        <v>6</v>
      </c>
      <c r="D219" s="4" t="s">
        <v>4</v>
      </c>
      <c r="E219" s="251"/>
    </row>
    <row r="220" spans="1:5" x14ac:dyDescent="0.3">
      <c r="A220" s="40" t="s">
        <v>197</v>
      </c>
      <c r="B220" s="4" t="s">
        <v>12</v>
      </c>
      <c r="C220" s="4" t="s">
        <v>6</v>
      </c>
      <c r="D220" s="4" t="s">
        <v>6</v>
      </c>
      <c r="E220" s="251"/>
    </row>
    <row r="221" spans="1:5" x14ac:dyDescent="0.3">
      <c r="A221" s="40" t="s">
        <v>198</v>
      </c>
      <c r="B221" s="52" t="s">
        <v>558</v>
      </c>
      <c r="C221" s="52" t="s">
        <v>6</v>
      </c>
      <c r="D221" s="65" t="s">
        <v>4</v>
      </c>
      <c r="E221" s="251"/>
    </row>
    <row r="222" spans="1:5" x14ac:dyDescent="0.3">
      <c r="A222" s="40" t="s">
        <v>199</v>
      </c>
      <c r="B222" s="52" t="s">
        <v>558</v>
      </c>
      <c r="C222" s="52" t="s">
        <v>6</v>
      </c>
      <c r="D222" s="65" t="s">
        <v>4</v>
      </c>
      <c r="E222" s="251"/>
    </row>
    <row r="223" spans="1:5" x14ac:dyDescent="0.3">
      <c r="A223" s="40" t="s">
        <v>200</v>
      </c>
      <c r="B223" s="52" t="s">
        <v>15</v>
      </c>
      <c r="C223" s="52" t="s">
        <v>6</v>
      </c>
      <c r="D223" s="65" t="s">
        <v>4</v>
      </c>
      <c r="E223" s="251"/>
    </row>
    <row r="224" spans="1:5" x14ac:dyDescent="0.3">
      <c r="A224" s="40" t="s">
        <v>201</v>
      </c>
      <c r="B224" s="52" t="s">
        <v>557</v>
      </c>
      <c r="C224" s="52" t="s">
        <v>6</v>
      </c>
      <c r="D224" s="65" t="s">
        <v>4</v>
      </c>
      <c r="E224" s="251"/>
    </row>
    <row r="225" spans="1:5" x14ac:dyDescent="0.3">
      <c r="A225" s="40" t="s">
        <v>202</v>
      </c>
      <c r="B225" s="52" t="s">
        <v>100</v>
      </c>
      <c r="C225" s="4" t="s">
        <v>6</v>
      </c>
      <c r="D225" s="52" t="s">
        <v>3</v>
      </c>
      <c r="E225" s="251"/>
    </row>
    <row r="226" spans="1:5" s="7" customFormat="1" x14ac:dyDescent="0.3">
      <c r="A226" s="28" t="s">
        <v>270</v>
      </c>
    </row>
    <row r="227" spans="1:5" ht="14.55" customHeight="1" x14ac:dyDescent="0.3">
      <c r="A227" s="40" t="s">
        <v>191</v>
      </c>
      <c r="B227" s="4" t="s">
        <v>99</v>
      </c>
      <c r="C227" s="4" t="s">
        <v>3</v>
      </c>
      <c r="D227" s="4" t="s">
        <v>4</v>
      </c>
      <c r="E227" s="250" t="s">
        <v>727</v>
      </c>
    </row>
    <row r="228" spans="1:5" x14ac:dyDescent="0.3">
      <c r="A228" s="40" t="s">
        <v>192</v>
      </c>
      <c r="B228" s="4" t="s">
        <v>78</v>
      </c>
      <c r="C228" s="4" t="s">
        <v>6</v>
      </c>
      <c r="D228" s="4" t="s">
        <v>4</v>
      </c>
      <c r="E228" s="251"/>
    </row>
    <row r="229" spans="1:5" x14ac:dyDescent="0.3">
      <c r="A229" s="40" t="s">
        <v>193</v>
      </c>
      <c r="B229" s="4" t="s">
        <v>79</v>
      </c>
      <c r="C229" s="4" t="s">
        <v>6</v>
      </c>
      <c r="D229" s="4" t="s">
        <v>4</v>
      </c>
      <c r="E229" s="251"/>
    </row>
    <row r="230" spans="1:5" x14ac:dyDescent="0.3">
      <c r="A230" s="40" t="s">
        <v>194</v>
      </c>
      <c r="B230" s="4" t="s">
        <v>9</v>
      </c>
      <c r="C230" s="4" t="s">
        <v>6</v>
      </c>
      <c r="D230" s="4" t="s">
        <v>4</v>
      </c>
      <c r="E230" s="251"/>
    </row>
    <row r="231" spans="1:5" x14ac:dyDescent="0.3">
      <c r="A231" s="40" t="s">
        <v>195</v>
      </c>
      <c r="B231" s="4" t="s">
        <v>97</v>
      </c>
      <c r="C231" s="4" t="s">
        <v>6</v>
      </c>
      <c r="D231" s="4" t="s">
        <v>4</v>
      </c>
      <c r="E231" s="251"/>
    </row>
    <row r="232" spans="1:5" x14ac:dyDescent="0.3">
      <c r="A232" s="40" t="s">
        <v>196</v>
      </c>
      <c r="B232" s="4" t="s">
        <v>82</v>
      </c>
      <c r="C232" s="4" t="s">
        <v>6</v>
      </c>
      <c r="D232" s="4" t="s">
        <v>4</v>
      </c>
      <c r="E232" s="251"/>
    </row>
    <row r="233" spans="1:5" x14ac:dyDescent="0.3">
      <c r="A233" s="40" t="s">
        <v>197</v>
      </c>
      <c r="B233" s="4" t="s">
        <v>12</v>
      </c>
      <c r="C233" s="4" t="s">
        <v>6</v>
      </c>
      <c r="D233" s="4" t="s">
        <v>6</v>
      </c>
      <c r="E233" s="251"/>
    </row>
    <row r="234" spans="1:5" ht="14.55" customHeight="1" x14ac:dyDescent="0.3">
      <c r="A234" s="40" t="s">
        <v>198</v>
      </c>
      <c r="B234" s="4" t="s">
        <v>558</v>
      </c>
      <c r="C234" s="4" t="s">
        <v>6</v>
      </c>
      <c r="D234" s="4" t="s">
        <v>4</v>
      </c>
      <c r="E234" s="251"/>
    </row>
    <row r="235" spans="1:5" x14ac:dyDescent="0.3">
      <c r="A235" s="40" t="s">
        <v>199</v>
      </c>
      <c r="B235" s="4" t="s">
        <v>558</v>
      </c>
      <c r="C235" s="4" t="s">
        <v>6</v>
      </c>
      <c r="D235" s="4" t="s">
        <v>4</v>
      </c>
      <c r="E235" s="251"/>
    </row>
    <row r="236" spans="1:5" x14ac:dyDescent="0.3">
      <c r="A236" s="40" t="s">
        <v>200</v>
      </c>
      <c r="B236" s="4" t="s">
        <v>15</v>
      </c>
      <c r="C236" s="4" t="s">
        <v>6</v>
      </c>
      <c r="D236" s="4" t="s">
        <v>4</v>
      </c>
      <c r="E236" s="251"/>
    </row>
    <row r="237" spans="1:5" x14ac:dyDescent="0.3">
      <c r="A237" s="40" t="s">
        <v>201</v>
      </c>
      <c r="B237" s="4" t="s">
        <v>557</v>
      </c>
      <c r="C237" s="4" t="s">
        <v>6</v>
      </c>
      <c r="D237" s="4" t="s">
        <v>4</v>
      </c>
      <c r="E237" s="251"/>
    </row>
    <row r="238" spans="1:5" x14ac:dyDescent="0.3">
      <c r="A238" s="40" t="s">
        <v>202</v>
      </c>
      <c r="B238" s="4" t="s">
        <v>100</v>
      </c>
      <c r="C238" s="4" t="s">
        <v>6</v>
      </c>
      <c r="D238" s="4" t="s">
        <v>3</v>
      </c>
      <c r="E238" s="251"/>
    </row>
    <row r="239" spans="1:5" s="7" customFormat="1" x14ac:dyDescent="0.3">
      <c r="A239" s="28" t="s">
        <v>271</v>
      </c>
    </row>
    <row r="240" spans="1:5" x14ac:dyDescent="0.3">
      <c r="A240" s="40" t="s">
        <v>191</v>
      </c>
      <c r="B240" s="4" t="s">
        <v>77</v>
      </c>
      <c r="C240" s="4" t="s">
        <v>3</v>
      </c>
      <c r="D240" s="4" t="s">
        <v>4</v>
      </c>
      <c r="E240" s="250" t="s">
        <v>728</v>
      </c>
    </row>
    <row r="241" spans="1:5" x14ac:dyDescent="0.3">
      <c r="A241" s="40" t="s">
        <v>192</v>
      </c>
      <c r="B241" s="4" t="s">
        <v>78</v>
      </c>
      <c r="C241" s="4" t="s">
        <v>6</v>
      </c>
      <c r="D241" s="4" t="s">
        <v>4</v>
      </c>
      <c r="E241" s="251"/>
    </row>
    <row r="242" spans="1:5" x14ac:dyDescent="0.3">
      <c r="A242" s="40" t="s">
        <v>193</v>
      </c>
      <c r="B242" s="4" t="s">
        <v>79</v>
      </c>
      <c r="C242" s="4" t="s">
        <v>6</v>
      </c>
      <c r="D242" s="4" t="s">
        <v>4</v>
      </c>
      <c r="E242" s="251"/>
    </row>
    <row r="243" spans="1:5" x14ac:dyDescent="0.3">
      <c r="A243" s="40" t="s">
        <v>194</v>
      </c>
      <c r="B243" s="4" t="s">
        <v>9</v>
      </c>
      <c r="C243" s="4" t="s">
        <v>6</v>
      </c>
      <c r="D243" s="4" t="s">
        <v>4</v>
      </c>
      <c r="E243" s="251"/>
    </row>
    <row r="244" spans="1:5" x14ac:dyDescent="0.3">
      <c r="A244" s="40" t="s">
        <v>195</v>
      </c>
      <c r="B244" s="4" t="s">
        <v>97</v>
      </c>
      <c r="C244" s="4" t="s">
        <v>6</v>
      </c>
      <c r="D244" s="4" t="s">
        <v>4</v>
      </c>
      <c r="E244" s="251"/>
    </row>
    <row r="245" spans="1:5" x14ac:dyDescent="0.3">
      <c r="A245" s="40" t="s">
        <v>196</v>
      </c>
      <c r="B245" s="4" t="s">
        <v>82</v>
      </c>
      <c r="C245" s="4" t="s">
        <v>6</v>
      </c>
      <c r="D245" s="4" t="s">
        <v>4</v>
      </c>
      <c r="E245" s="251"/>
    </row>
    <row r="246" spans="1:5" x14ac:dyDescent="0.3">
      <c r="A246" s="40" t="s">
        <v>197</v>
      </c>
      <c r="B246" s="4" t="s">
        <v>12</v>
      </c>
      <c r="C246" s="4" t="s">
        <v>6</v>
      </c>
      <c r="D246" s="4" t="s">
        <v>6</v>
      </c>
      <c r="E246" s="251"/>
    </row>
    <row r="247" spans="1:5" x14ac:dyDescent="0.3">
      <c r="A247" s="40" t="s">
        <v>198</v>
      </c>
      <c r="B247" s="4" t="s">
        <v>101</v>
      </c>
      <c r="C247" s="4" t="s">
        <v>6</v>
      </c>
      <c r="D247" s="4" t="s">
        <v>3</v>
      </c>
      <c r="E247" s="251"/>
    </row>
    <row r="248" spans="1:5" x14ac:dyDescent="0.3">
      <c r="A248" s="40" t="s">
        <v>199</v>
      </c>
      <c r="B248" s="4" t="s">
        <v>102</v>
      </c>
      <c r="C248" s="4" t="s">
        <v>6</v>
      </c>
      <c r="D248" s="4" t="s">
        <v>3</v>
      </c>
      <c r="E248" s="251"/>
    </row>
    <row r="249" spans="1:5" x14ac:dyDescent="0.3">
      <c r="A249" s="40" t="s">
        <v>200</v>
      </c>
      <c r="B249" s="4" t="s">
        <v>98</v>
      </c>
      <c r="C249" s="4" t="s">
        <v>6</v>
      </c>
      <c r="D249" s="4" t="s">
        <v>3</v>
      </c>
      <c r="E249" s="251"/>
    </row>
    <row r="250" spans="1:5" x14ac:dyDescent="0.3">
      <c r="A250" s="40" t="s">
        <v>201</v>
      </c>
      <c r="B250" s="4" t="s">
        <v>103</v>
      </c>
      <c r="C250" s="4" t="s">
        <v>6</v>
      </c>
      <c r="D250" s="4" t="s">
        <v>3</v>
      </c>
      <c r="E250" s="251"/>
    </row>
    <row r="251" spans="1:5" ht="13.8" customHeight="1" x14ac:dyDescent="0.3">
      <c r="A251" s="40" t="s">
        <v>202</v>
      </c>
      <c r="B251" s="52" t="s">
        <v>699</v>
      </c>
      <c r="C251" s="52" t="s">
        <v>6</v>
      </c>
      <c r="D251" s="52" t="s">
        <v>3</v>
      </c>
      <c r="E251" s="251"/>
    </row>
    <row r="252" spans="1:5" s="7" customFormat="1" x14ac:dyDescent="0.3">
      <c r="A252" s="28" t="s">
        <v>272</v>
      </c>
    </row>
    <row r="253" spans="1:5" x14ac:dyDescent="0.3">
      <c r="A253" s="40" t="s">
        <v>191</v>
      </c>
      <c r="B253" s="4" t="s">
        <v>104</v>
      </c>
      <c r="C253" s="4" t="s">
        <v>3</v>
      </c>
      <c r="D253" s="4" t="s">
        <v>4</v>
      </c>
      <c r="E253" s="250" t="s">
        <v>729</v>
      </c>
    </row>
    <row r="254" spans="1:5" x14ac:dyDescent="0.3">
      <c r="A254" s="40" t="s">
        <v>192</v>
      </c>
      <c r="B254" s="4" t="s">
        <v>598</v>
      </c>
      <c r="C254" s="4" t="s">
        <v>6</v>
      </c>
      <c r="D254" s="4" t="s">
        <v>4</v>
      </c>
      <c r="E254" s="251"/>
    </row>
    <row r="255" spans="1:5" x14ac:dyDescent="0.3">
      <c r="A255" s="40" t="s">
        <v>193</v>
      </c>
      <c r="B255" s="4" t="s">
        <v>106</v>
      </c>
      <c r="C255" s="4" t="s">
        <v>6</v>
      </c>
      <c r="D255" s="4" t="s">
        <v>4</v>
      </c>
      <c r="E255" s="251"/>
    </row>
    <row r="256" spans="1:5" x14ac:dyDescent="0.3">
      <c r="A256" s="40" t="s">
        <v>194</v>
      </c>
      <c r="B256" s="4" t="s">
        <v>143</v>
      </c>
      <c r="C256" s="4" t="s">
        <v>6</v>
      </c>
      <c r="D256" s="4" t="s">
        <v>4</v>
      </c>
      <c r="E256" s="251"/>
    </row>
    <row r="257" spans="1:5" x14ac:dyDescent="0.3">
      <c r="A257" s="40" t="s">
        <v>195</v>
      </c>
      <c r="B257" s="4" t="s">
        <v>584</v>
      </c>
      <c r="C257" s="4" t="s">
        <v>6</v>
      </c>
      <c r="D257" s="4" t="s">
        <v>4</v>
      </c>
      <c r="E257" s="251"/>
    </row>
    <row r="258" spans="1:5" x14ac:dyDescent="0.3">
      <c r="A258" s="40" t="s">
        <v>196</v>
      </c>
      <c r="B258" s="4" t="s">
        <v>108</v>
      </c>
      <c r="C258" s="4" t="s">
        <v>6</v>
      </c>
      <c r="D258" s="4" t="s">
        <v>4</v>
      </c>
      <c r="E258" s="251"/>
    </row>
    <row r="259" spans="1:5" x14ac:dyDescent="0.3">
      <c r="A259" s="40" t="s">
        <v>197</v>
      </c>
      <c r="B259" s="4" t="s">
        <v>12</v>
      </c>
      <c r="C259" s="4" t="s">
        <v>6</v>
      </c>
      <c r="D259" s="4" t="s">
        <v>6</v>
      </c>
      <c r="E259" s="251"/>
    </row>
    <row r="260" spans="1:5" x14ac:dyDescent="0.3">
      <c r="A260" s="40" t="s">
        <v>198</v>
      </c>
      <c r="B260" s="4" t="s">
        <v>585</v>
      </c>
      <c r="C260" s="4" t="s">
        <v>6</v>
      </c>
      <c r="D260" s="4" t="s">
        <v>4</v>
      </c>
      <c r="E260" s="251"/>
    </row>
    <row r="261" spans="1:5" x14ac:dyDescent="0.3">
      <c r="A261" s="40" t="s">
        <v>199</v>
      </c>
      <c r="B261" s="4" t="s">
        <v>586</v>
      </c>
      <c r="C261" s="4" t="s">
        <v>6</v>
      </c>
      <c r="D261" s="4" t="s">
        <v>4</v>
      </c>
      <c r="E261" s="251"/>
    </row>
    <row r="262" spans="1:5" x14ac:dyDescent="0.3">
      <c r="A262" s="40" t="s">
        <v>200</v>
      </c>
      <c r="B262" s="4" t="s">
        <v>587</v>
      </c>
      <c r="C262" s="4" t="s">
        <v>6</v>
      </c>
      <c r="D262" s="4" t="s">
        <v>4</v>
      </c>
      <c r="E262" s="251"/>
    </row>
    <row r="263" spans="1:5" x14ac:dyDescent="0.3">
      <c r="A263" s="40" t="s">
        <v>201</v>
      </c>
      <c r="B263" s="4" t="s">
        <v>580</v>
      </c>
      <c r="C263" s="4" t="s">
        <v>6</v>
      </c>
      <c r="D263" s="4" t="s">
        <v>4</v>
      </c>
      <c r="E263" s="251"/>
    </row>
    <row r="264" spans="1:5" x14ac:dyDescent="0.3">
      <c r="A264" s="40" t="s">
        <v>202</v>
      </c>
      <c r="B264" s="52" t="s">
        <v>146</v>
      </c>
      <c r="C264" s="52" t="s">
        <v>6</v>
      </c>
      <c r="D264" s="52" t="s">
        <v>3</v>
      </c>
      <c r="E264" s="251"/>
    </row>
    <row r="265" spans="1:5" s="7" customFormat="1" x14ac:dyDescent="0.3">
      <c r="A265" s="28" t="s">
        <v>273</v>
      </c>
    </row>
    <row r="266" spans="1:5" x14ac:dyDescent="0.3">
      <c r="A266" s="40" t="s">
        <v>191</v>
      </c>
      <c r="B266" s="4" t="s">
        <v>109</v>
      </c>
      <c r="C266" s="4" t="s">
        <v>3</v>
      </c>
      <c r="D266" s="4" t="s">
        <v>4</v>
      </c>
      <c r="E266" s="250" t="s">
        <v>730</v>
      </c>
    </row>
    <row r="267" spans="1:5" x14ac:dyDescent="0.3">
      <c r="A267" s="40" t="s">
        <v>192</v>
      </c>
      <c r="B267" s="4" t="s">
        <v>598</v>
      </c>
      <c r="C267" s="4" t="s">
        <v>6</v>
      </c>
      <c r="D267" s="4" t="s">
        <v>4</v>
      </c>
      <c r="E267" s="251"/>
    </row>
    <row r="268" spans="1:5" x14ac:dyDescent="0.3">
      <c r="A268" s="40" t="s">
        <v>193</v>
      </c>
      <c r="B268" s="4" t="s">
        <v>106</v>
      </c>
      <c r="C268" s="4" t="s">
        <v>6</v>
      </c>
      <c r="D268" s="4" t="s">
        <v>4</v>
      </c>
      <c r="E268" s="251"/>
    </row>
    <row r="269" spans="1:5" x14ac:dyDescent="0.3">
      <c r="A269" s="40" t="s">
        <v>194</v>
      </c>
      <c r="B269" s="4" t="s">
        <v>143</v>
      </c>
      <c r="C269" s="4" t="s">
        <v>6</v>
      </c>
      <c r="D269" s="4" t="s">
        <v>4</v>
      </c>
      <c r="E269" s="251"/>
    </row>
    <row r="270" spans="1:5" x14ac:dyDescent="0.3">
      <c r="A270" s="40" t="s">
        <v>195</v>
      </c>
      <c r="B270" s="4" t="s">
        <v>584</v>
      </c>
      <c r="C270" s="4" t="s">
        <v>6</v>
      </c>
      <c r="D270" s="4" t="s">
        <v>4</v>
      </c>
      <c r="E270" s="251"/>
    </row>
    <row r="271" spans="1:5" x14ac:dyDescent="0.3">
      <c r="A271" s="40" t="s">
        <v>196</v>
      </c>
      <c r="B271" s="4" t="s">
        <v>108</v>
      </c>
      <c r="C271" s="4" t="s">
        <v>6</v>
      </c>
      <c r="D271" s="4" t="s">
        <v>4</v>
      </c>
      <c r="E271" s="251"/>
    </row>
    <row r="272" spans="1:5" x14ac:dyDescent="0.3">
      <c r="A272" s="40" t="s">
        <v>197</v>
      </c>
      <c r="B272" s="4" t="s">
        <v>12</v>
      </c>
      <c r="C272" s="4" t="s">
        <v>6</v>
      </c>
      <c r="D272" s="4" t="s">
        <v>6</v>
      </c>
      <c r="E272" s="251"/>
    </row>
    <row r="273" spans="1:5" x14ac:dyDescent="0.3">
      <c r="A273" s="40" t="s">
        <v>198</v>
      </c>
      <c r="B273" s="4" t="s">
        <v>585</v>
      </c>
      <c r="C273" s="4" t="s">
        <v>6</v>
      </c>
      <c r="D273" s="65" t="s">
        <v>4</v>
      </c>
      <c r="E273" s="251"/>
    </row>
    <row r="274" spans="1:5" x14ac:dyDescent="0.3">
      <c r="A274" s="40" t="s">
        <v>199</v>
      </c>
      <c r="B274" s="4" t="s">
        <v>586</v>
      </c>
      <c r="C274" s="4" t="s">
        <v>6</v>
      </c>
      <c r="D274" s="65" t="s">
        <v>4</v>
      </c>
      <c r="E274" s="251"/>
    </row>
    <row r="275" spans="1:5" x14ac:dyDescent="0.3">
      <c r="A275" s="40" t="s">
        <v>200</v>
      </c>
      <c r="B275" s="4" t="s">
        <v>587</v>
      </c>
      <c r="C275" s="4" t="s">
        <v>6</v>
      </c>
      <c r="D275" s="65" t="s">
        <v>4</v>
      </c>
      <c r="E275" s="251"/>
    </row>
    <row r="276" spans="1:5" x14ac:dyDescent="0.3">
      <c r="A276" s="40" t="s">
        <v>201</v>
      </c>
      <c r="B276" s="4" t="s">
        <v>580</v>
      </c>
      <c r="C276" s="4" t="s">
        <v>6</v>
      </c>
      <c r="D276" s="65" t="s">
        <v>4</v>
      </c>
      <c r="E276" s="251"/>
    </row>
    <row r="277" spans="1:5" x14ac:dyDescent="0.3">
      <c r="A277" s="40" t="s">
        <v>202</v>
      </c>
      <c r="B277" s="52" t="s">
        <v>146</v>
      </c>
      <c r="C277" s="52" t="s">
        <v>6</v>
      </c>
      <c r="D277" s="52" t="s">
        <v>3</v>
      </c>
      <c r="E277" s="251"/>
    </row>
    <row r="278" spans="1:5" s="7" customFormat="1" x14ac:dyDescent="0.3">
      <c r="A278" s="28" t="s">
        <v>274</v>
      </c>
    </row>
    <row r="279" spans="1:5" x14ac:dyDescent="0.3">
      <c r="A279" s="40" t="s">
        <v>191</v>
      </c>
      <c r="B279" s="4" t="s">
        <v>110</v>
      </c>
      <c r="C279" s="4" t="s">
        <v>3</v>
      </c>
      <c r="D279" s="4" t="s">
        <v>4</v>
      </c>
      <c r="E279" s="250" t="s">
        <v>596</v>
      </c>
    </row>
    <row r="280" spans="1:5" x14ac:dyDescent="0.3">
      <c r="A280" s="40" t="s">
        <v>192</v>
      </c>
      <c r="B280" s="4" t="s">
        <v>588</v>
      </c>
      <c r="C280" s="4" t="s">
        <v>6</v>
      </c>
      <c r="D280" s="4" t="s">
        <v>4</v>
      </c>
      <c r="E280" s="251"/>
    </row>
    <row r="281" spans="1:5" x14ac:dyDescent="0.3">
      <c r="A281" s="40" t="s">
        <v>193</v>
      </c>
      <c r="B281" s="4" t="s">
        <v>106</v>
      </c>
      <c r="C281" s="4" t="s">
        <v>6</v>
      </c>
      <c r="D281" s="4" t="s">
        <v>4</v>
      </c>
      <c r="E281" s="251"/>
    </row>
    <row r="282" spans="1:5" x14ac:dyDescent="0.3">
      <c r="A282" s="40" t="s">
        <v>194</v>
      </c>
      <c r="B282" s="4" t="s">
        <v>589</v>
      </c>
      <c r="C282" s="4" t="s">
        <v>6</v>
      </c>
      <c r="D282" s="4" t="s">
        <v>4</v>
      </c>
      <c r="E282" s="251"/>
    </row>
    <row r="283" spans="1:5" x14ac:dyDescent="0.3">
      <c r="A283" s="40" t="s">
        <v>195</v>
      </c>
      <c r="B283" s="4" t="s">
        <v>590</v>
      </c>
      <c r="C283" s="4" t="s">
        <v>6</v>
      </c>
      <c r="D283" s="4" t="s">
        <v>4</v>
      </c>
      <c r="E283" s="251"/>
    </row>
    <row r="284" spans="1:5" x14ac:dyDescent="0.3">
      <c r="A284" s="40" t="s">
        <v>196</v>
      </c>
      <c r="B284" s="4" t="s">
        <v>108</v>
      </c>
      <c r="C284" s="4" t="s">
        <v>6</v>
      </c>
      <c r="D284" s="4" t="s">
        <v>4</v>
      </c>
      <c r="E284" s="251"/>
    </row>
    <row r="285" spans="1:5" x14ac:dyDescent="0.3">
      <c r="A285" s="40" t="s">
        <v>197</v>
      </c>
      <c r="B285" s="4" t="s">
        <v>12</v>
      </c>
      <c r="C285" s="4" t="s">
        <v>6</v>
      </c>
      <c r="D285" s="4" t="s">
        <v>6</v>
      </c>
      <c r="E285" s="251"/>
    </row>
    <row r="286" spans="1:5" x14ac:dyDescent="0.3">
      <c r="A286" s="40" t="s">
        <v>198</v>
      </c>
      <c r="B286" s="4" t="s">
        <v>591</v>
      </c>
      <c r="C286" s="4" t="s">
        <v>6</v>
      </c>
      <c r="D286" s="4" t="s">
        <v>4</v>
      </c>
      <c r="E286" s="251"/>
    </row>
    <row r="287" spans="1:5" x14ac:dyDescent="0.3">
      <c r="A287" s="40" t="s">
        <v>199</v>
      </c>
      <c r="B287" s="4" t="s">
        <v>591</v>
      </c>
      <c r="C287" s="4" t="s">
        <v>6</v>
      </c>
      <c r="D287" s="4" t="s">
        <v>4</v>
      </c>
      <c r="E287" s="251"/>
    </row>
    <row r="288" spans="1:5" x14ac:dyDescent="0.3">
      <c r="A288" s="40" t="s">
        <v>200</v>
      </c>
      <c r="B288" s="4" t="s">
        <v>592</v>
      </c>
      <c r="C288" s="4" t="s">
        <v>6</v>
      </c>
      <c r="D288" s="4" t="s">
        <v>4</v>
      </c>
      <c r="E288" s="251"/>
    </row>
    <row r="289" spans="1:8" x14ac:dyDescent="0.3">
      <c r="A289" s="40" t="s">
        <v>201</v>
      </c>
      <c r="B289" s="4" t="s">
        <v>593</v>
      </c>
      <c r="C289" s="4" t="s">
        <v>6</v>
      </c>
      <c r="D289" s="4" t="s">
        <v>4</v>
      </c>
      <c r="E289" s="251"/>
    </row>
    <row r="290" spans="1:8" x14ac:dyDescent="0.3">
      <c r="A290" s="40" t="s">
        <v>202</v>
      </c>
      <c r="B290" s="4" t="s">
        <v>148</v>
      </c>
      <c r="C290" s="4" t="s">
        <v>6</v>
      </c>
      <c r="D290" s="52" t="s">
        <v>3</v>
      </c>
      <c r="E290" s="251"/>
    </row>
    <row r="291" spans="1:8" s="7" customFormat="1" x14ac:dyDescent="0.3">
      <c r="A291" s="28" t="s">
        <v>275</v>
      </c>
    </row>
    <row r="292" spans="1:8" x14ac:dyDescent="0.3">
      <c r="A292" s="40" t="s">
        <v>228</v>
      </c>
      <c r="B292" s="4" t="s">
        <v>572</v>
      </c>
      <c r="C292" s="4" t="s">
        <v>6</v>
      </c>
      <c r="D292" s="4" t="s">
        <v>3</v>
      </c>
      <c r="E292" s="250" t="s">
        <v>701</v>
      </c>
    </row>
    <row r="293" spans="1:8" x14ac:dyDescent="0.3">
      <c r="A293" s="40" t="s">
        <v>192</v>
      </c>
      <c r="B293" s="4" t="s">
        <v>573</v>
      </c>
      <c r="C293" s="4" t="s">
        <v>6</v>
      </c>
      <c r="D293" s="4" t="s">
        <v>3</v>
      </c>
      <c r="E293" s="251"/>
    </row>
    <row r="294" spans="1:8" x14ac:dyDescent="0.3">
      <c r="A294" s="40" t="s">
        <v>193</v>
      </c>
      <c r="B294" s="4" t="s">
        <v>574</v>
      </c>
      <c r="C294" s="4" t="s">
        <v>6</v>
      </c>
      <c r="D294" s="4" t="s">
        <v>3</v>
      </c>
      <c r="E294" s="251"/>
    </row>
    <row r="295" spans="1:8" x14ac:dyDescent="0.3">
      <c r="A295" s="40" t="s">
        <v>194</v>
      </c>
      <c r="B295" s="4" t="s">
        <v>575</v>
      </c>
      <c r="C295" s="4" t="s">
        <v>6</v>
      </c>
      <c r="D295" s="4" t="s">
        <v>3</v>
      </c>
      <c r="E295" s="251"/>
    </row>
    <row r="296" spans="1:8" x14ac:dyDescent="0.3">
      <c r="A296" s="40" t="s">
        <v>195</v>
      </c>
      <c r="B296" s="4" t="s">
        <v>576</v>
      </c>
      <c r="C296" s="4" t="s">
        <v>6</v>
      </c>
      <c r="D296" s="4" t="s">
        <v>3</v>
      </c>
      <c r="E296" s="251"/>
    </row>
    <row r="297" spans="1:8" x14ac:dyDescent="0.3">
      <c r="A297" s="40" t="s">
        <v>196</v>
      </c>
      <c r="B297" s="4" t="s">
        <v>42</v>
      </c>
      <c r="C297" s="4" t="s">
        <v>6</v>
      </c>
      <c r="D297" s="4" t="s">
        <v>4</v>
      </c>
      <c r="E297" s="251"/>
    </row>
    <row r="298" spans="1:8" ht="15" customHeight="1" x14ac:dyDescent="0.3">
      <c r="A298" s="40" t="s">
        <v>197</v>
      </c>
      <c r="B298" s="52" t="s">
        <v>12</v>
      </c>
      <c r="C298" s="4" t="s">
        <v>6</v>
      </c>
      <c r="D298" s="4" t="s">
        <v>6</v>
      </c>
      <c r="E298" s="251"/>
    </row>
    <row r="299" spans="1:8" x14ac:dyDescent="0.3">
      <c r="A299" s="40" t="s">
        <v>198</v>
      </c>
      <c r="B299" s="4" t="s">
        <v>577</v>
      </c>
      <c r="C299" s="4" t="s">
        <v>6</v>
      </c>
      <c r="D299" s="4" t="s">
        <v>3</v>
      </c>
      <c r="E299" s="251"/>
    </row>
    <row r="300" spans="1:8" x14ac:dyDescent="0.3">
      <c r="A300" s="40" t="s">
        <v>199</v>
      </c>
      <c r="B300" s="4" t="s">
        <v>578</v>
      </c>
      <c r="C300" s="4" t="s">
        <v>6</v>
      </c>
      <c r="D300" s="4" t="s">
        <v>3</v>
      </c>
      <c r="E300" s="251"/>
    </row>
    <row r="301" spans="1:8" x14ac:dyDescent="0.3">
      <c r="A301" s="40" t="s">
        <v>200</v>
      </c>
      <c r="B301" s="4" t="s">
        <v>579</v>
      </c>
      <c r="C301" s="4" t="s">
        <v>6</v>
      </c>
      <c r="D301" s="4" t="s">
        <v>3</v>
      </c>
      <c r="E301" s="251"/>
    </row>
    <row r="302" spans="1:8" x14ac:dyDescent="0.3">
      <c r="A302" s="40" t="s">
        <v>201</v>
      </c>
      <c r="B302" s="4" t="s">
        <v>580</v>
      </c>
      <c r="C302" s="4" t="s">
        <v>6</v>
      </c>
      <c r="D302" s="4" t="s">
        <v>3</v>
      </c>
      <c r="E302" s="251"/>
    </row>
    <row r="303" spans="1:8" x14ac:dyDescent="0.3">
      <c r="A303" s="40" t="s">
        <v>202</v>
      </c>
      <c r="B303" s="52" t="s">
        <v>581</v>
      </c>
      <c r="C303" s="52" t="s">
        <v>6</v>
      </c>
      <c r="D303" s="52" t="s">
        <v>3</v>
      </c>
      <c r="E303" s="251"/>
      <c r="F303" s="52"/>
      <c r="G303" s="52"/>
      <c r="H303" s="52"/>
    </row>
    <row r="304" spans="1:8" s="7" customFormat="1" x14ac:dyDescent="0.3">
      <c r="A304" s="28" t="s">
        <v>276</v>
      </c>
    </row>
    <row r="305" spans="1:5" x14ac:dyDescent="0.3">
      <c r="A305" s="40" t="s">
        <v>228</v>
      </c>
      <c r="B305" s="4" t="s">
        <v>43</v>
      </c>
      <c r="C305" s="4" t="s">
        <v>3</v>
      </c>
      <c r="D305" s="4" t="s">
        <v>4</v>
      </c>
      <c r="E305" s="250" t="s">
        <v>731</v>
      </c>
    </row>
    <row r="306" spans="1:5" x14ac:dyDescent="0.3">
      <c r="A306" s="40" t="s">
        <v>192</v>
      </c>
      <c r="B306" s="4" t="s">
        <v>44</v>
      </c>
      <c r="C306" s="4" t="s">
        <v>6</v>
      </c>
      <c r="D306" s="4" t="s">
        <v>4</v>
      </c>
      <c r="E306" s="251"/>
    </row>
    <row r="307" spans="1:5" x14ac:dyDescent="0.3">
      <c r="A307" s="40" t="s">
        <v>193</v>
      </c>
      <c r="B307" s="4" t="s">
        <v>40</v>
      </c>
      <c r="C307" s="4" t="s">
        <v>6</v>
      </c>
      <c r="D307" s="4" t="s">
        <v>4</v>
      </c>
      <c r="E307" s="251"/>
    </row>
    <row r="308" spans="1:5" x14ac:dyDescent="0.3">
      <c r="A308" s="40" t="s">
        <v>194</v>
      </c>
      <c r="B308" s="4" t="s">
        <v>41</v>
      </c>
      <c r="C308" s="4" t="s">
        <v>6</v>
      </c>
      <c r="D308" s="4" t="s">
        <v>4</v>
      </c>
      <c r="E308" s="251"/>
    </row>
    <row r="309" spans="1:5" x14ac:dyDescent="0.3">
      <c r="A309" s="40" t="s">
        <v>195</v>
      </c>
      <c r="B309" s="4" t="s">
        <v>45</v>
      </c>
      <c r="C309" s="4" t="s">
        <v>6</v>
      </c>
      <c r="D309" s="4" t="s">
        <v>4</v>
      </c>
      <c r="E309" s="251"/>
    </row>
    <row r="310" spans="1:5" x14ac:dyDescent="0.3">
      <c r="A310" s="40" t="s">
        <v>196</v>
      </c>
      <c r="B310" s="4" t="s">
        <v>42</v>
      </c>
      <c r="C310" s="4" t="s">
        <v>6</v>
      </c>
      <c r="D310" s="4" t="s">
        <v>4</v>
      </c>
      <c r="E310" s="251"/>
    </row>
    <row r="311" spans="1:5" ht="13.8" customHeight="1" x14ac:dyDescent="0.3">
      <c r="A311" s="40" t="s">
        <v>197</v>
      </c>
      <c r="B311" s="4" t="s">
        <v>20</v>
      </c>
      <c r="C311" s="4" t="s">
        <v>6</v>
      </c>
      <c r="D311" s="4" t="s">
        <v>6</v>
      </c>
      <c r="E311" s="251"/>
    </row>
    <row r="312" spans="1:5" x14ac:dyDescent="0.3">
      <c r="A312" s="40" t="s">
        <v>198</v>
      </c>
      <c r="B312" s="4" t="s">
        <v>46</v>
      </c>
      <c r="C312" s="4" t="s">
        <v>6</v>
      </c>
      <c r="D312" s="4" t="s">
        <v>3</v>
      </c>
      <c r="E312" s="251"/>
    </row>
    <row r="313" spans="1:5" x14ac:dyDescent="0.3">
      <c r="A313" s="40" t="s">
        <v>199</v>
      </c>
      <c r="B313" s="4" t="s">
        <v>47</v>
      </c>
      <c r="C313" s="4" t="s">
        <v>6</v>
      </c>
      <c r="D313" s="4" t="s">
        <v>3</v>
      </c>
      <c r="E313" s="251"/>
    </row>
    <row r="314" spans="1:5" x14ac:dyDescent="0.3">
      <c r="A314" s="40" t="s">
        <v>200</v>
      </c>
      <c r="B314" s="4" t="s">
        <v>48</v>
      </c>
      <c r="C314" s="4" t="s">
        <v>6</v>
      </c>
      <c r="D314" s="4" t="s">
        <v>3</v>
      </c>
      <c r="E314" s="251"/>
    </row>
    <row r="315" spans="1:5" x14ac:dyDescent="0.3">
      <c r="A315" s="40" t="s">
        <v>201</v>
      </c>
      <c r="B315" s="4" t="s">
        <v>49</v>
      </c>
      <c r="C315" s="4" t="s">
        <v>6</v>
      </c>
      <c r="D315" s="4" t="s">
        <v>3</v>
      </c>
      <c r="E315" s="251"/>
    </row>
    <row r="316" spans="1:5" x14ac:dyDescent="0.3">
      <c r="A316" s="40" t="s">
        <v>202</v>
      </c>
      <c r="B316" s="4" t="s">
        <v>684</v>
      </c>
      <c r="C316" s="4" t="s">
        <v>6</v>
      </c>
      <c r="D316" s="52" t="s">
        <v>3</v>
      </c>
      <c r="E316" s="251"/>
    </row>
    <row r="317" spans="1:5" s="7" customFormat="1" x14ac:dyDescent="0.3">
      <c r="A317" s="28" t="s">
        <v>277</v>
      </c>
    </row>
    <row r="318" spans="1:5" x14ac:dyDescent="0.3">
      <c r="A318" s="40" t="s">
        <v>228</v>
      </c>
      <c r="B318" s="4" t="s">
        <v>51</v>
      </c>
      <c r="C318" s="4" t="s">
        <v>6</v>
      </c>
      <c r="D318" s="4" t="s">
        <v>3</v>
      </c>
      <c r="E318" s="250" t="s">
        <v>702</v>
      </c>
    </row>
    <row r="319" spans="1:5" x14ac:dyDescent="0.3">
      <c r="A319" s="40" t="s">
        <v>192</v>
      </c>
      <c r="B319" s="4" t="s">
        <v>52</v>
      </c>
      <c r="C319" s="4" t="s">
        <v>6</v>
      </c>
      <c r="D319" s="4" t="s">
        <v>3</v>
      </c>
      <c r="E319" s="251"/>
    </row>
    <row r="320" spans="1:5" x14ac:dyDescent="0.3">
      <c r="A320" s="40" t="s">
        <v>193</v>
      </c>
      <c r="B320" s="4" t="s">
        <v>53</v>
      </c>
      <c r="C320" s="4" t="s">
        <v>6</v>
      </c>
      <c r="D320" s="4" t="s">
        <v>3</v>
      </c>
      <c r="E320" s="251"/>
    </row>
    <row r="321" spans="1:5" x14ac:dyDescent="0.3">
      <c r="A321" s="40" t="s">
        <v>194</v>
      </c>
      <c r="B321" s="4" t="s">
        <v>54</v>
      </c>
      <c r="C321" s="4" t="s">
        <v>6</v>
      </c>
      <c r="D321" s="4" t="s">
        <v>3</v>
      </c>
      <c r="E321" s="251"/>
    </row>
    <row r="322" spans="1:5" x14ac:dyDescent="0.3">
      <c r="A322" s="40" t="s">
        <v>195</v>
      </c>
      <c r="B322" s="4" t="s">
        <v>582</v>
      </c>
      <c r="C322" s="4" t="s">
        <v>6</v>
      </c>
      <c r="D322" s="4" t="s">
        <v>3</v>
      </c>
      <c r="E322" s="251"/>
    </row>
    <row r="323" spans="1:5" x14ac:dyDescent="0.3">
      <c r="A323" s="40" t="s">
        <v>196</v>
      </c>
      <c r="B323" s="4" t="s">
        <v>55</v>
      </c>
      <c r="C323" s="4" t="s">
        <v>6</v>
      </c>
      <c r="D323" s="4" t="s">
        <v>3</v>
      </c>
      <c r="E323" s="251"/>
    </row>
    <row r="324" spans="1:5" ht="15.6" customHeight="1" x14ac:dyDescent="0.3">
      <c r="A324" s="40" t="s">
        <v>197</v>
      </c>
      <c r="B324" s="4" t="s">
        <v>20</v>
      </c>
      <c r="C324" s="4" t="s">
        <v>6</v>
      </c>
      <c r="D324" s="4" t="s">
        <v>6</v>
      </c>
      <c r="E324" s="251"/>
    </row>
    <row r="325" spans="1:5" x14ac:dyDescent="0.3">
      <c r="A325" s="40" t="s">
        <v>198</v>
      </c>
      <c r="B325" s="4" t="s">
        <v>56</v>
      </c>
      <c r="C325" s="4" t="s">
        <v>6</v>
      </c>
      <c r="D325" s="4" t="s">
        <v>3</v>
      </c>
      <c r="E325" s="251"/>
    </row>
    <row r="326" spans="1:5" x14ac:dyDescent="0.3">
      <c r="A326" s="40" t="s">
        <v>199</v>
      </c>
      <c r="B326" s="4" t="s">
        <v>56</v>
      </c>
      <c r="C326" s="4" t="s">
        <v>6</v>
      </c>
      <c r="D326" s="4" t="s">
        <v>3</v>
      </c>
      <c r="E326" s="251"/>
    </row>
    <row r="327" spans="1:5" x14ac:dyDescent="0.3">
      <c r="A327" s="40" t="s">
        <v>200</v>
      </c>
      <c r="B327" s="4" t="s">
        <v>57</v>
      </c>
      <c r="C327" s="4" t="s">
        <v>6</v>
      </c>
      <c r="D327" s="4" t="s">
        <v>3</v>
      </c>
      <c r="E327" s="251"/>
    </row>
    <row r="328" spans="1:5" x14ac:dyDescent="0.3">
      <c r="A328" s="40" t="s">
        <v>201</v>
      </c>
      <c r="B328" s="4" t="s">
        <v>58</v>
      </c>
      <c r="C328" s="4" t="s">
        <v>6</v>
      </c>
      <c r="D328" s="4" t="s">
        <v>3</v>
      </c>
      <c r="E328" s="251"/>
    </row>
    <row r="329" spans="1:5" x14ac:dyDescent="0.3">
      <c r="A329" s="40" t="s">
        <v>202</v>
      </c>
      <c r="B329" s="4" t="s">
        <v>583</v>
      </c>
      <c r="C329" s="4" t="s">
        <v>6</v>
      </c>
      <c r="D329" s="52" t="s">
        <v>3</v>
      </c>
      <c r="E329" s="251"/>
    </row>
    <row r="330" spans="1:5" s="7" customFormat="1" ht="28.8" x14ac:dyDescent="0.3">
      <c r="A330" s="28" t="s">
        <v>278</v>
      </c>
    </row>
    <row r="331" spans="1:5" x14ac:dyDescent="0.3">
      <c r="A331" s="40" t="s">
        <v>228</v>
      </c>
      <c r="B331" s="4" t="s">
        <v>572</v>
      </c>
      <c r="C331" s="4" t="s">
        <v>6</v>
      </c>
      <c r="D331" s="4" t="s">
        <v>3</v>
      </c>
      <c r="E331" s="250" t="s">
        <v>701</v>
      </c>
    </row>
    <row r="332" spans="1:5" x14ac:dyDescent="0.3">
      <c r="A332" s="40" t="s">
        <v>192</v>
      </c>
      <c r="B332" s="4" t="s">
        <v>573</v>
      </c>
      <c r="C332" s="4" t="s">
        <v>6</v>
      </c>
      <c r="D332" s="4" t="s">
        <v>3</v>
      </c>
      <c r="E332" s="251"/>
    </row>
    <row r="333" spans="1:5" x14ac:dyDescent="0.3">
      <c r="A333" s="40" t="s">
        <v>193</v>
      </c>
      <c r="B333" s="4" t="s">
        <v>574</v>
      </c>
      <c r="C333" s="4" t="s">
        <v>6</v>
      </c>
      <c r="D333" s="4" t="s">
        <v>3</v>
      </c>
      <c r="E333" s="251"/>
    </row>
    <row r="334" spans="1:5" x14ac:dyDescent="0.3">
      <c r="A334" s="40" t="s">
        <v>194</v>
      </c>
      <c r="B334" s="4" t="s">
        <v>575</v>
      </c>
      <c r="C334" s="4" t="s">
        <v>6</v>
      </c>
      <c r="D334" s="4" t="s">
        <v>3</v>
      </c>
      <c r="E334" s="251"/>
    </row>
    <row r="335" spans="1:5" x14ac:dyDescent="0.3">
      <c r="A335" s="40" t="s">
        <v>195</v>
      </c>
      <c r="B335" s="4" t="s">
        <v>576</v>
      </c>
      <c r="C335" s="4" t="s">
        <v>6</v>
      </c>
      <c r="D335" s="4" t="s">
        <v>3</v>
      </c>
      <c r="E335" s="251"/>
    </row>
    <row r="336" spans="1:5" x14ac:dyDescent="0.3">
      <c r="A336" s="40" t="s">
        <v>196</v>
      </c>
      <c r="B336" s="4" t="s">
        <v>42</v>
      </c>
      <c r="C336" s="4" t="s">
        <v>6</v>
      </c>
      <c r="D336" s="4" t="s">
        <v>4</v>
      </c>
      <c r="E336" s="251"/>
    </row>
    <row r="337" spans="1:8" ht="15" customHeight="1" x14ac:dyDescent="0.3">
      <c r="A337" s="40" t="s">
        <v>197</v>
      </c>
      <c r="B337" s="52" t="s">
        <v>12</v>
      </c>
      <c r="C337" s="4" t="s">
        <v>6</v>
      </c>
      <c r="D337" s="4" t="s">
        <v>6</v>
      </c>
      <c r="E337" s="251"/>
    </row>
    <row r="338" spans="1:8" x14ac:dyDescent="0.3">
      <c r="A338" s="40" t="s">
        <v>198</v>
      </c>
      <c r="B338" s="4" t="s">
        <v>577</v>
      </c>
      <c r="C338" s="4" t="s">
        <v>6</v>
      </c>
      <c r="D338" s="4" t="s">
        <v>3</v>
      </c>
      <c r="E338" s="251"/>
    </row>
    <row r="339" spans="1:8" x14ac:dyDescent="0.3">
      <c r="A339" s="40" t="s">
        <v>199</v>
      </c>
      <c r="B339" s="4" t="s">
        <v>578</v>
      </c>
      <c r="C339" s="4" t="s">
        <v>6</v>
      </c>
      <c r="D339" s="4" t="s">
        <v>3</v>
      </c>
      <c r="E339" s="251"/>
    </row>
    <row r="340" spans="1:8" x14ac:dyDescent="0.3">
      <c r="A340" s="40" t="s">
        <v>200</v>
      </c>
      <c r="B340" s="4" t="s">
        <v>579</v>
      </c>
      <c r="C340" s="4" t="s">
        <v>6</v>
      </c>
      <c r="D340" s="4" t="s">
        <v>3</v>
      </c>
      <c r="E340" s="251"/>
    </row>
    <row r="341" spans="1:8" x14ac:dyDescent="0.3">
      <c r="A341" s="40" t="s">
        <v>201</v>
      </c>
      <c r="B341" s="4" t="s">
        <v>580</v>
      </c>
      <c r="C341" s="4" t="s">
        <v>6</v>
      </c>
      <c r="D341" s="4" t="s">
        <v>3</v>
      </c>
      <c r="E341" s="251"/>
    </row>
    <row r="342" spans="1:8" x14ac:dyDescent="0.3">
      <c r="A342" s="40" t="s">
        <v>202</v>
      </c>
      <c r="B342" s="52" t="s">
        <v>581</v>
      </c>
      <c r="C342" s="52" t="s">
        <v>6</v>
      </c>
      <c r="D342" s="52" t="s">
        <v>3</v>
      </c>
      <c r="E342" s="251"/>
      <c r="F342" s="52"/>
      <c r="G342" s="52"/>
      <c r="H342" s="52"/>
    </row>
    <row r="343" spans="1:8" s="7" customFormat="1" x14ac:dyDescent="0.3">
      <c r="A343" s="28" t="s">
        <v>279</v>
      </c>
    </row>
    <row r="344" spans="1:8" x14ac:dyDescent="0.3">
      <c r="A344" s="40" t="s">
        <v>228</v>
      </c>
      <c r="B344" s="4" t="s">
        <v>112</v>
      </c>
      <c r="C344" s="4" t="s">
        <v>3</v>
      </c>
      <c r="D344" s="4" t="s">
        <v>4</v>
      </c>
      <c r="E344" s="250" t="s">
        <v>732</v>
      </c>
    </row>
    <row r="345" spans="1:8" x14ac:dyDescent="0.3">
      <c r="A345" s="40" t="s">
        <v>192</v>
      </c>
      <c r="B345" s="4" t="s">
        <v>78</v>
      </c>
      <c r="C345" s="4" t="s">
        <v>6</v>
      </c>
      <c r="D345" s="4" t="s">
        <v>4</v>
      </c>
      <c r="E345" s="251"/>
    </row>
    <row r="346" spans="1:8" x14ac:dyDescent="0.3">
      <c r="A346" s="40" t="s">
        <v>193</v>
      </c>
      <c r="B346" s="4" t="s">
        <v>79</v>
      </c>
      <c r="C346" s="4" t="s">
        <v>6</v>
      </c>
      <c r="D346" s="4" t="s">
        <v>4</v>
      </c>
      <c r="E346" s="251"/>
    </row>
    <row r="347" spans="1:8" x14ac:dyDescent="0.3">
      <c r="A347" s="40" t="s">
        <v>194</v>
      </c>
      <c r="B347" s="4" t="s">
        <v>9</v>
      </c>
      <c r="C347" s="4" t="s">
        <v>6</v>
      </c>
      <c r="D347" s="4" t="s">
        <v>4</v>
      </c>
      <c r="E347" s="251"/>
    </row>
    <row r="348" spans="1:8" x14ac:dyDescent="0.3">
      <c r="A348" s="40" t="s">
        <v>195</v>
      </c>
      <c r="B348" s="4" t="s">
        <v>97</v>
      </c>
      <c r="C348" s="4" t="s">
        <v>6</v>
      </c>
      <c r="D348" s="4" t="s">
        <v>4</v>
      </c>
      <c r="E348" s="251"/>
    </row>
    <row r="349" spans="1:8" x14ac:dyDescent="0.3">
      <c r="A349" s="40" t="s">
        <v>196</v>
      </c>
      <c r="B349" s="4" t="s">
        <v>82</v>
      </c>
      <c r="C349" s="4" t="s">
        <v>6</v>
      </c>
      <c r="D349" s="4" t="s">
        <v>4</v>
      </c>
      <c r="E349" s="251"/>
    </row>
    <row r="350" spans="1:8" x14ac:dyDescent="0.3">
      <c r="A350" s="40" t="s">
        <v>197</v>
      </c>
      <c r="B350" s="4" t="s">
        <v>12</v>
      </c>
      <c r="C350" s="4" t="s">
        <v>6</v>
      </c>
      <c r="D350" s="4" t="s">
        <v>6</v>
      </c>
      <c r="E350" s="251"/>
    </row>
    <row r="351" spans="1:8" x14ac:dyDescent="0.3">
      <c r="A351" s="40" t="s">
        <v>198</v>
      </c>
      <c r="B351" s="4" t="s">
        <v>113</v>
      </c>
      <c r="C351" s="4" t="s">
        <v>6</v>
      </c>
      <c r="D351" s="4" t="s">
        <v>3</v>
      </c>
      <c r="E351" s="251"/>
    </row>
    <row r="352" spans="1:8" x14ac:dyDescent="0.3">
      <c r="A352" s="40" t="s">
        <v>199</v>
      </c>
      <c r="B352" s="4" t="s">
        <v>113</v>
      </c>
      <c r="C352" s="4" t="s">
        <v>6</v>
      </c>
      <c r="D352" s="4" t="s">
        <v>3</v>
      </c>
      <c r="E352" s="251"/>
    </row>
    <row r="353" spans="1:5" x14ac:dyDescent="0.3">
      <c r="A353" s="40" t="s">
        <v>200</v>
      </c>
      <c r="B353" s="4" t="s">
        <v>114</v>
      </c>
      <c r="C353" s="4" t="s">
        <v>6</v>
      </c>
      <c r="D353" s="4" t="s">
        <v>3</v>
      </c>
      <c r="E353" s="251"/>
    </row>
    <row r="354" spans="1:5" x14ac:dyDescent="0.3">
      <c r="A354" s="40" t="s">
        <v>201</v>
      </c>
      <c r="B354" s="4" t="s">
        <v>115</v>
      </c>
      <c r="C354" s="4" t="s">
        <v>6</v>
      </c>
      <c r="D354" s="4" t="s">
        <v>3</v>
      </c>
      <c r="E354" s="251"/>
    </row>
    <row r="355" spans="1:5" x14ac:dyDescent="0.3">
      <c r="A355" s="40" t="s">
        <v>202</v>
      </c>
      <c r="B355" s="4" t="s">
        <v>563</v>
      </c>
      <c r="C355" s="4" t="s">
        <v>6</v>
      </c>
      <c r="D355" s="4" t="s">
        <v>3</v>
      </c>
      <c r="E355" s="251"/>
    </row>
    <row r="356" spans="1:5" s="7" customFormat="1" x14ac:dyDescent="0.3">
      <c r="A356" s="28" t="s">
        <v>280</v>
      </c>
    </row>
    <row r="357" spans="1:5" x14ac:dyDescent="0.3">
      <c r="A357" s="40" t="s">
        <v>228</v>
      </c>
      <c r="B357" s="4" t="s">
        <v>567</v>
      </c>
      <c r="C357" s="4" t="s">
        <v>6</v>
      </c>
      <c r="D357" s="4" t="s">
        <v>3</v>
      </c>
      <c r="E357" s="250" t="s">
        <v>703</v>
      </c>
    </row>
    <row r="358" spans="1:5" x14ac:dyDescent="0.3">
      <c r="A358" s="40" t="s">
        <v>192</v>
      </c>
      <c r="B358" s="4" t="s">
        <v>568</v>
      </c>
      <c r="C358" s="4" t="s">
        <v>6</v>
      </c>
      <c r="D358" s="4" t="s">
        <v>3</v>
      </c>
      <c r="E358" s="251"/>
    </row>
    <row r="359" spans="1:5" x14ac:dyDescent="0.3">
      <c r="A359" s="40" t="s">
        <v>193</v>
      </c>
      <c r="B359" s="4" t="s">
        <v>569</v>
      </c>
      <c r="C359" s="4" t="s">
        <v>6</v>
      </c>
      <c r="D359" s="4" t="s">
        <v>3</v>
      </c>
      <c r="E359" s="251"/>
    </row>
    <row r="360" spans="1:5" x14ac:dyDescent="0.3">
      <c r="A360" s="40" t="s">
        <v>194</v>
      </c>
      <c r="B360" s="4" t="s">
        <v>425</v>
      </c>
      <c r="C360" s="4" t="s">
        <v>6</v>
      </c>
      <c r="D360" s="4" t="s">
        <v>3</v>
      </c>
      <c r="E360" s="251"/>
    </row>
    <row r="361" spans="1:5" x14ac:dyDescent="0.3">
      <c r="A361" s="40" t="s">
        <v>195</v>
      </c>
      <c r="B361" s="4" t="s">
        <v>570</v>
      </c>
      <c r="C361" s="4" t="s">
        <v>6</v>
      </c>
      <c r="D361" s="4" t="s">
        <v>3</v>
      </c>
      <c r="E361" s="251"/>
    </row>
    <row r="362" spans="1:5" x14ac:dyDescent="0.3">
      <c r="A362" s="40" t="s">
        <v>196</v>
      </c>
      <c r="B362" s="4" t="s">
        <v>571</v>
      </c>
      <c r="C362" s="4" t="s">
        <v>6</v>
      </c>
      <c r="D362" s="4" t="s">
        <v>3</v>
      </c>
      <c r="E362" s="251"/>
    </row>
    <row r="363" spans="1:5" ht="18" customHeight="1" x14ac:dyDescent="0.3">
      <c r="A363" s="40" t="s">
        <v>197</v>
      </c>
      <c r="B363" s="4" t="s">
        <v>20</v>
      </c>
      <c r="C363" s="4" t="s">
        <v>6</v>
      </c>
      <c r="D363" s="4" t="s">
        <v>6</v>
      </c>
      <c r="E363" s="251"/>
    </row>
    <row r="364" spans="1:5" x14ac:dyDescent="0.3">
      <c r="A364" s="40" t="s">
        <v>198</v>
      </c>
      <c r="B364" s="4" t="s">
        <v>36</v>
      </c>
      <c r="C364" s="4" t="s">
        <v>6</v>
      </c>
      <c r="D364" s="4" t="s">
        <v>3</v>
      </c>
      <c r="E364" s="251"/>
    </row>
    <row r="365" spans="1:5" x14ac:dyDescent="0.3">
      <c r="A365" s="40" t="s">
        <v>199</v>
      </c>
      <c r="B365" s="4" t="s">
        <v>36</v>
      </c>
      <c r="C365" s="4" t="s">
        <v>6</v>
      </c>
      <c r="D365" s="4" t="s">
        <v>3</v>
      </c>
      <c r="E365" s="251"/>
    </row>
    <row r="366" spans="1:5" x14ac:dyDescent="0.3">
      <c r="A366" s="40" t="s">
        <v>200</v>
      </c>
      <c r="B366" s="4" t="s">
        <v>37</v>
      </c>
      <c r="C366" s="4" t="s">
        <v>6</v>
      </c>
      <c r="D366" s="4" t="s">
        <v>3</v>
      </c>
      <c r="E366" s="251"/>
    </row>
    <row r="367" spans="1:5" x14ac:dyDescent="0.3">
      <c r="A367" s="40" t="s">
        <v>201</v>
      </c>
      <c r="B367" s="4" t="s">
        <v>38</v>
      </c>
      <c r="C367" s="4" t="s">
        <v>6</v>
      </c>
      <c r="D367" s="4" t="s">
        <v>3</v>
      </c>
      <c r="E367" s="251"/>
    </row>
    <row r="368" spans="1:5" x14ac:dyDescent="0.3">
      <c r="A368" s="40" t="s">
        <v>202</v>
      </c>
      <c r="B368" s="4" t="s">
        <v>39</v>
      </c>
      <c r="C368" s="4" t="s">
        <v>6</v>
      </c>
      <c r="D368" s="52" t="s">
        <v>3</v>
      </c>
      <c r="E368" s="251"/>
    </row>
  </sheetData>
  <mergeCells count="29">
    <mergeCell ref="E69:E80"/>
    <mergeCell ref="E4:E15"/>
    <mergeCell ref="E17:E28"/>
    <mergeCell ref="E30:E41"/>
    <mergeCell ref="E43:E54"/>
    <mergeCell ref="E56:E67"/>
    <mergeCell ref="E148:E159"/>
    <mergeCell ref="E162:E173"/>
    <mergeCell ref="E175:E186"/>
    <mergeCell ref="E188:E199"/>
    <mergeCell ref="E201:E212"/>
    <mergeCell ref="E82:E93"/>
    <mergeCell ref="E95:E106"/>
    <mergeCell ref="E108:E119"/>
    <mergeCell ref="E122:E133"/>
    <mergeCell ref="E135:E146"/>
    <mergeCell ref="E357:E368"/>
    <mergeCell ref="E240:E251"/>
    <mergeCell ref="E253:E264"/>
    <mergeCell ref="E266:E277"/>
    <mergeCell ref="E279:E290"/>
    <mergeCell ref="E292:E303"/>
    <mergeCell ref="F188:F199"/>
    <mergeCell ref="E305:E316"/>
    <mergeCell ref="E318:E329"/>
    <mergeCell ref="E331:E342"/>
    <mergeCell ref="E344:E355"/>
    <mergeCell ref="E227:E238"/>
    <mergeCell ref="E214:E22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Transformation</vt:lpstr>
      <vt:lpstr>Energy sector own use</vt:lpstr>
      <vt:lpstr>Manufacturing and construction</vt:lpstr>
      <vt:lpstr>Non-road mobile in Manu&amp;Constru</vt:lpstr>
      <vt:lpstr>Brick Kilns</vt:lpstr>
      <vt:lpstr>Simple Transport</vt:lpstr>
      <vt:lpstr>Detailed transport</vt:lpstr>
      <vt:lpstr>Services</vt:lpstr>
      <vt:lpstr>Residential</vt:lpstr>
      <vt:lpstr>Agr, Forestry and fishing</vt:lpstr>
      <vt:lpstr>Non-specified Other sectors</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dc:creator>
  <dc:description>Changes since 4th May 2016 shown in dark blue:
1) Brick Kilns: Updated coal-fired Brick Kiln Efs to Weyant et al (2014)
2) Changed wood-fired traditional cookstove Efs to Bond et al (2004) (BC:OC ratio from Bond et al 2013 was for US wood stoves.)</dc:description>
  <cp:lastModifiedBy>Harry Vallack</cp:lastModifiedBy>
  <dcterms:created xsi:type="dcterms:W3CDTF">2015-07-14T16:46:29Z</dcterms:created>
  <dcterms:modified xsi:type="dcterms:W3CDTF">2019-08-28T14:07:06Z</dcterms:modified>
</cp:coreProperties>
</file>